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Service_Foret\Foret\FGMVT\3.Lettres &amp; formulaires\2. Gravières &amp; Sablières\4. Formulaires exploitants\"/>
    </mc:Choice>
  </mc:AlternateContent>
  <xr:revisionPtr revIDLastSave="0" documentId="13_ncr:1_{27B4EBA4-A5A8-4BF1-8AFD-8D11A21F296F}" xr6:coauthVersionLast="47" xr6:coauthVersionMax="47" xr10:uidLastSave="{00000000-0000-0000-0000-000000000000}"/>
  <bookViews>
    <workbookView xWindow="-120" yWindow="-120" windowWidth="19440" windowHeight="14880" xr2:uid="{12C7B799-A56E-4F1F-9061-2BA69E589F75}"/>
  </bookViews>
  <sheets>
    <sheet name="Feuil1" sheetId="1" r:id="rId1"/>
    <sheet name="Feuil2" sheetId="2" r:id="rId2"/>
  </sheets>
  <definedNames>
    <definedName name="MET_CUB">Feuil1!$E$73</definedName>
    <definedName name="metre_cube">Feuil1!$H$72</definedName>
    <definedName name="TONN_MET">Feuil1!$B$73</definedName>
    <definedName name="tonne_metrique">Feuil1!$F$72</definedName>
    <definedName name="_xlnm.Print_Area" localSheetId="0">Feuil1!$A$1:$J$181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0" i="1" l="1"/>
  <c r="G143" i="1"/>
  <c r="D143" i="1"/>
  <c r="A143" i="1"/>
  <c r="H138" i="1"/>
  <c r="B138" i="1"/>
  <c r="E138" i="1"/>
  <c r="H120" i="1"/>
  <c r="G120" i="1"/>
  <c r="E134" i="1"/>
  <c r="E132" i="1"/>
  <c r="I68" i="1"/>
  <c r="I123" i="1" s="1"/>
  <c r="I181" i="1" s="1"/>
  <c r="I176" i="1"/>
  <c r="F176" i="1"/>
  <c r="C176" i="1"/>
  <c r="I112" i="1"/>
  <c r="D115" i="1"/>
  <c r="E179" i="1"/>
  <c r="I107" i="1"/>
  <c r="F107" i="1"/>
  <c r="C107" i="1"/>
  <c r="D108" i="1"/>
  <c r="I108" i="1"/>
  <c r="I11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<sst xmlns="http://schemas.openxmlformats.org/spreadsheetml/2006/main" count="341" uniqueCount="141">
  <si>
    <t>SECTION 1 IDENTIFICATION</t>
  </si>
  <si>
    <t>N° d'intervenant</t>
  </si>
  <si>
    <t>N° matricule</t>
  </si>
  <si>
    <t>Numéro du titre</t>
  </si>
  <si>
    <t>Votre référence</t>
  </si>
  <si>
    <t>3.3 EXTRACTION ET LIVRAISON QUOTIDIENNES DE BRUT</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</si>
  <si>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</si>
  <si>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</si>
  <si>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</si>
  <si>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</si>
  <si>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</si>
  <si>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</si>
  <si>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</si>
  <si>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</si>
  <si>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</si>
  <si>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</si>
  <si>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</si>
  <si>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</si>
  <si>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</si>
  <si>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</si>
  <si>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</si>
  <si>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</si>
  <si>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</si>
  <si>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</si>
  <si>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</si>
  <si>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</si>
  <si>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</si>
  <si>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</si>
  <si>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</si>
  <si>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</si>
  <si>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</si>
  <si>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</si>
  <si>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</si>
  <si>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</si>
  <si>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</si>
  <si>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</si>
  <si>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</si>
  <si>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Prénom du signataire (en lettre moulées)</t>
  </si>
  <si>
    <t>Nom du signataire (en lettre moulées)</t>
  </si>
  <si>
    <t>Je déclare que tous les renseignements fournis sur le formulaire sont exacts et complets.</t>
  </si>
  <si>
    <t>Signature :</t>
  </si>
  <si>
    <t>SMS</t>
  </si>
  <si>
    <t>Doit balancer avec la section 3.4, point 4 du présent rapport</t>
  </si>
  <si>
    <t>La présente déclaration est obligatoire, quel que soit le scénario de production.</t>
  </si>
  <si>
    <t>Les substances extraites correspondent à toute substance déplacée d'un dépôt naturel par une opération physique.</t>
  </si>
  <si>
    <t>SECTION 1      IDENTIFICATION</t>
  </si>
  <si>
    <t>SECTION 2      LIVRAISON ET CHARGEMENT QUOTIDIENS</t>
  </si>
  <si>
    <t>SECTION 3      SUBSTANCES EXTRAITES</t>
  </si>
  <si>
    <t>SECTION 4      DÉCLARATION</t>
  </si>
  <si>
    <t>Entreprise</t>
  </si>
  <si>
    <t>ou</t>
  </si>
  <si>
    <t>Particulier</t>
  </si>
  <si>
    <t>1.3    TITRE D'EXPLOITATION</t>
  </si>
  <si>
    <t>1.2    IDENTIFICATION DU TITULAIRE DU TITRE D'EXPLOITATION</t>
  </si>
  <si>
    <t xml:space="preserve">Nom : </t>
  </si>
  <si>
    <t xml:space="preserve">Prénom : </t>
  </si>
  <si>
    <t>1.1    IDENTIFICATION DU RESPONSABLE (personne physique)</t>
  </si>
  <si>
    <t xml:space="preserve">Adresse : </t>
  </si>
  <si>
    <t xml:space="preserve">Nom de l'entreprise : </t>
  </si>
  <si>
    <t xml:space="preserve">Nom, prénom du titulaire : </t>
  </si>
  <si>
    <t>3.1    IDENTIFICATION DES SUBSTANCES EXTRAITES</t>
  </si>
  <si>
    <t>Chargeur</t>
  </si>
  <si>
    <t>10 Roues</t>
  </si>
  <si>
    <t>Semi-remorque</t>
  </si>
  <si>
    <t>6 Roues</t>
  </si>
  <si>
    <t>12 Roues</t>
  </si>
  <si>
    <t>Sable</t>
  </si>
  <si>
    <t>Gravier</t>
  </si>
  <si>
    <t>Moraine</t>
  </si>
  <si>
    <t xml:space="preserve">Important : </t>
  </si>
  <si>
    <t>-</t>
  </si>
  <si>
    <t>Si transmission par télécopieur ou par courriel, les originaux ne doivent pas être transmis par la poste.</t>
  </si>
  <si>
    <t>Il est interdit de fournir des données bancaires sur ce formulaire.</t>
  </si>
  <si>
    <t>Aucune demande ne sera analysée avant que le paiement soit effectué.</t>
  </si>
  <si>
    <t>Ce formulaire et votre paiement doivent être reçus à la Ville au plus tard le quinzième jour suivant le trimestre concerné</t>
  </si>
  <si>
    <t>Adresse de retour :</t>
  </si>
  <si>
    <t>200, rue Yvette-Leblanc</t>
  </si>
  <si>
    <t>Ville de Rouyn-Noranda</t>
  </si>
  <si>
    <t>Service de la Foresterie</t>
  </si>
  <si>
    <t>Rouyn-Noranda (Québec)  J0Z 1Y0</t>
  </si>
  <si>
    <t>VRN.Delegation@rouyn-noranda.ca</t>
  </si>
  <si>
    <t>Téléphone : 819 797-7110, poste 7411</t>
  </si>
  <si>
    <r>
      <t xml:space="preserve">Assurez-vous de joindre votre </t>
    </r>
    <r>
      <rPr>
        <b/>
        <i/>
        <sz val="12"/>
        <color rgb="FFFF0000"/>
        <rFont val="Arial"/>
        <family val="2"/>
      </rPr>
      <t>Rapport trimestriel d'utilisation des réserves</t>
    </r>
    <r>
      <rPr>
        <b/>
        <sz val="12"/>
        <color rgb="FFFF0000"/>
        <rFont val="Arial"/>
        <family val="2"/>
      </rPr>
      <t xml:space="preserve"> ainsi que votre paiement</t>
    </r>
  </si>
  <si>
    <t>Date</t>
  </si>
  <si>
    <r>
      <t>N</t>
    </r>
    <r>
      <rPr>
        <vertAlign val="superscript"/>
        <sz val="12"/>
        <color theme="1"/>
        <rFont val="Arial"/>
        <family val="2"/>
      </rPr>
      <t xml:space="preserve">bre </t>
    </r>
    <r>
      <rPr>
        <sz val="12"/>
        <color theme="1"/>
        <rFont val="Arial"/>
        <family val="2"/>
      </rPr>
      <t>voyages</t>
    </r>
  </si>
  <si>
    <t>Type du titre (BNE/BEX/ASB)</t>
  </si>
  <si>
    <t>3.2    IDENTIFICATION DE LA PÉRIODE COUVERTE PAR LE RAPPORT</t>
  </si>
  <si>
    <t>3.4    RÉSERVE, MATÉRIAUX EN RÉSERVE (dépôts meubles)</t>
  </si>
  <si>
    <t>Tonne métrique (t)</t>
  </si>
  <si>
    <t>Mètre cubes (m³)</t>
  </si>
  <si>
    <t>Champ obligatoire pour le calcul des quantités</t>
  </si>
  <si>
    <t>4) Qté utilisée ou vendue durant la période</t>
  </si>
  <si>
    <t>5) Qté en réserve à la fin de la période</t>
  </si>
  <si>
    <r>
      <t xml:space="preserve">3) Qté achetée, ajoutée à la réserve </t>
    </r>
    <r>
      <rPr>
        <b/>
        <sz val="12"/>
        <color theme="1"/>
        <rFont val="Arial"/>
        <family val="2"/>
      </rPr>
      <t>(redevance déjà payée)</t>
    </r>
  </si>
  <si>
    <r>
      <t xml:space="preserve">2) Qté extraite pour la préparation de réserve durant la période
</t>
    </r>
    <r>
      <rPr>
        <b/>
        <sz val="12"/>
        <color theme="1"/>
        <rFont val="Arial"/>
        <family val="2"/>
      </rPr>
      <t>(redevance à payer)</t>
    </r>
  </si>
  <si>
    <t>x 0,90 $ / m³  ou 0,50 $ / t =</t>
  </si>
  <si>
    <t xml:space="preserve">Total des redevances à payer (case A + B) = </t>
  </si>
  <si>
    <t xml:space="preserve">3.1) achetée de : </t>
  </si>
  <si>
    <t>Valeur de la qté totale de brut  =</t>
  </si>
  <si>
    <t xml:space="preserve">Date : </t>
  </si>
  <si>
    <r>
      <t>N</t>
    </r>
    <r>
      <rPr>
        <b/>
        <vertAlign val="superscript"/>
        <sz val="10"/>
        <color theme="1"/>
        <rFont val="Arial"/>
        <family val="2"/>
      </rPr>
      <t>o</t>
    </r>
    <r>
      <rPr>
        <b/>
        <sz val="10"/>
        <color theme="1"/>
        <rFont val="Arial"/>
        <family val="2"/>
      </rPr>
      <t xml:space="preserve"> de téléphone</t>
    </r>
  </si>
  <si>
    <t>1.2    TITRE D'EXPLOITATION</t>
  </si>
  <si>
    <t>1.1    IDENTIFICATION DU TITULAIRE DU TITRE D'EXPLOITATION</t>
  </si>
  <si>
    <t>SECTION 2      UTILISATION DE LA RÉSERVE</t>
  </si>
  <si>
    <t>2.1) Valeur de la qté extraite 
pour la réserve      =</t>
  </si>
  <si>
    <t>L'exploitant doit conserver tous les documents qui ont servi à produire cette déclaration. Celle-ci doit être reçue complétée tous les trois mois et reçue à la Ville au plus tard le 15 juillet, le 15 octobre, le 15 janvier et le 15 avril de chaque année. La déclaration doit être accompagnée du paiement correspondant au montant dû à l'ordre de la Ville de Rouyn-Noranda.</t>
  </si>
  <si>
    <t>Toute déclaration non reçue à la Ville dans le délai prescrit est assujettie à un montant supplémentaire de 52,25  $ si la déclaration est reçue dans le quinzième jour suivant l'échéance et de 110 $ à partie du seizième jour suivant l'échéance. Des intérêts s'ajoutent au montant dû non versé dans les délais prescrits.</t>
  </si>
  <si>
    <r>
      <t xml:space="preserve">La </t>
    </r>
    <r>
      <rPr>
        <b/>
        <sz val="12"/>
        <color theme="1"/>
        <rFont val="Arial"/>
        <family val="2"/>
      </rPr>
      <t>valeur</t>
    </r>
    <r>
      <rPr>
        <sz val="12"/>
        <color theme="1"/>
        <rFont val="Arial"/>
        <family val="2"/>
      </rPr>
      <t xml:space="preserve"> marchande correspond à la </t>
    </r>
    <r>
      <rPr>
        <b/>
        <sz val="12"/>
        <color theme="1"/>
        <rFont val="Arial"/>
        <family val="2"/>
      </rPr>
      <t>valeur marchande locale de la totalité des quantités extraites.</t>
    </r>
    <r>
      <rPr>
        <sz val="12"/>
        <color theme="1"/>
        <rFont val="Arial"/>
        <family val="2"/>
      </rPr>
      <t xml:space="preserve"> À défaut d'une vente, inscrire l'estimation de sa valeur marchande locale.</t>
    </r>
  </si>
  <si>
    <r>
      <t>N</t>
    </r>
    <r>
      <rPr>
        <vertAlign val="superscript"/>
        <sz val="12"/>
        <color theme="1"/>
        <rFont val="Arial"/>
        <family val="2"/>
      </rPr>
      <t>o</t>
    </r>
    <r>
      <rPr>
        <sz val="12"/>
        <color theme="1"/>
        <rFont val="Arial"/>
        <family val="2"/>
      </rPr>
      <t xml:space="preserve"> téléphone 1 :</t>
    </r>
  </si>
  <si>
    <r>
      <t>N</t>
    </r>
    <r>
      <rPr>
        <vertAlign val="superscript"/>
        <sz val="12"/>
        <color theme="1"/>
        <rFont val="Arial"/>
        <family val="2"/>
      </rPr>
      <t>o</t>
    </r>
    <r>
      <rPr>
        <sz val="12"/>
        <color theme="1"/>
        <rFont val="Arial"/>
        <family val="2"/>
      </rPr>
      <t xml:space="preserve"> téléphone 2 :</t>
    </r>
  </si>
  <si>
    <t>Qté totale 
m³ / t</t>
  </si>
  <si>
    <t>Qté totale m³ / t</t>
  </si>
  <si>
    <t>poste :</t>
  </si>
  <si>
    <t>Poste :</t>
  </si>
  <si>
    <t>1) Qté stockée en début de période</t>
  </si>
  <si>
    <r>
      <t>Qté totale m³ / t (1</t>
    </r>
    <r>
      <rPr>
        <b/>
        <vertAlign val="superscript"/>
        <sz val="11"/>
        <color theme="1"/>
        <rFont val="Arial"/>
        <family val="2"/>
      </rPr>
      <t>er</t>
    </r>
    <r>
      <rPr>
        <b/>
        <sz val="11"/>
        <color theme="1"/>
        <rFont val="Arial"/>
        <family val="2"/>
      </rPr>
      <t xml:space="preserve"> + 2</t>
    </r>
    <r>
      <rPr>
        <b/>
        <vertAlign val="superscript"/>
        <sz val="11"/>
        <color theme="1"/>
        <rFont val="Arial"/>
        <family val="2"/>
      </rPr>
      <t>e</t>
    </r>
    <r>
      <rPr>
        <b/>
        <sz val="11"/>
        <color theme="1"/>
        <rFont val="Arial"/>
        <family val="2"/>
      </rPr>
      <t xml:space="preserve"> + 3</t>
    </r>
    <r>
      <rPr>
        <b/>
        <vertAlign val="superscript"/>
        <sz val="11"/>
        <color theme="1"/>
        <rFont val="Arial"/>
        <family val="2"/>
      </rPr>
      <t>e</t>
    </r>
    <r>
      <rPr>
        <b/>
        <sz val="11"/>
        <color theme="1"/>
        <rFont val="Arial"/>
        <family val="2"/>
      </rPr>
      <t xml:space="preserve"> mois)  =</t>
    </r>
  </si>
  <si>
    <r>
      <t>Qté 1</t>
    </r>
    <r>
      <rPr>
        <vertAlign val="superscript"/>
        <sz val="12"/>
        <color theme="1"/>
        <rFont val="Arial"/>
        <family val="2"/>
      </rPr>
      <t>er</t>
    </r>
    <r>
      <rPr>
        <sz val="12"/>
        <color theme="1"/>
        <rFont val="Arial"/>
        <family val="2"/>
      </rPr>
      <t xml:space="preserve"> mois = </t>
    </r>
  </si>
  <si>
    <r>
      <t>Qté 2</t>
    </r>
    <r>
      <rPr>
        <vertAlign val="superscript"/>
        <sz val="12"/>
        <color theme="1"/>
        <rFont val="Arial"/>
        <family val="2"/>
      </rPr>
      <t>e</t>
    </r>
    <r>
      <rPr>
        <sz val="12"/>
        <color theme="1"/>
        <rFont val="Arial"/>
        <family val="2"/>
      </rPr>
      <t xml:space="preserve"> mois = </t>
    </r>
  </si>
  <si>
    <r>
      <t>Qté 3</t>
    </r>
    <r>
      <rPr>
        <vertAlign val="superscript"/>
        <sz val="12"/>
        <color theme="1"/>
        <rFont val="Arial"/>
        <family val="2"/>
      </rPr>
      <t>e</t>
    </r>
    <r>
      <rPr>
        <sz val="12"/>
        <color theme="1"/>
        <rFont val="Arial"/>
        <family val="2"/>
      </rPr>
      <t xml:space="preserve"> mois = </t>
    </r>
  </si>
  <si>
    <r>
      <t>Qté totale m³ / t ( 1</t>
    </r>
    <r>
      <rPr>
        <vertAlign val="superscript"/>
        <sz val="12"/>
        <color theme="1"/>
        <rFont val="Arial"/>
        <family val="2"/>
      </rPr>
      <t>er</t>
    </r>
    <r>
      <rPr>
        <sz val="12"/>
        <color theme="1"/>
        <rFont val="Arial"/>
        <family val="2"/>
      </rPr>
      <t xml:space="preserve"> + 2</t>
    </r>
    <r>
      <rPr>
        <vertAlign val="superscript"/>
        <sz val="12"/>
        <color theme="1"/>
        <rFont val="Arial"/>
        <family val="2"/>
      </rPr>
      <t>e</t>
    </r>
    <r>
      <rPr>
        <sz val="12"/>
        <color theme="1"/>
        <rFont val="Arial"/>
        <family val="2"/>
      </rPr>
      <t xml:space="preserve"> + 3</t>
    </r>
    <r>
      <rPr>
        <vertAlign val="superscript"/>
        <sz val="12"/>
        <color theme="1"/>
        <rFont val="Arial"/>
        <family val="2"/>
      </rPr>
      <t>e</t>
    </r>
    <r>
      <rPr>
        <sz val="12"/>
        <color theme="1"/>
        <rFont val="Arial"/>
        <family val="2"/>
      </rPr>
      <t xml:space="preserve"> mois)  = </t>
    </r>
  </si>
  <si>
    <t>Formulaires disponible au : https://www.rouyn-noranda.ca/affaires/ressources-naturelles-et-territoire/exploitation-gravieres-sablieres</t>
  </si>
  <si>
    <t>Numéro du titre (bail)</t>
  </si>
  <si>
    <t>N° du titre (bail)</t>
  </si>
  <si>
    <t>L'exploitant doit détailler l'utilisation des réserves.
Ce rapport doit accompager le Rapport d'extraction trimestrielle de sable et de gravier pour le trimestre déclaré.</t>
  </si>
  <si>
    <r>
      <t xml:space="preserve">Exemple : </t>
    </r>
    <r>
      <rPr>
        <u/>
        <sz val="11"/>
        <color theme="1"/>
        <rFont val="Arial"/>
        <family val="2"/>
      </rPr>
      <t>Quantié extraite</t>
    </r>
    <r>
      <rPr>
        <sz val="11"/>
        <color theme="1"/>
        <rFont val="Arial"/>
        <family val="2"/>
      </rPr>
      <t xml:space="preserve">   x   </t>
    </r>
    <r>
      <rPr>
        <u/>
        <sz val="11"/>
        <color theme="1"/>
        <rFont val="Arial"/>
        <family val="2"/>
      </rPr>
      <t>Valeur marchande locale</t>
    </r>
    <r>
      <rPr>
        <sz val="11"/>
        <color theme="1"/>
        <rFont val="Arial"/>
        <family val="2"/>
      </rPr>
      <t xml:space="preserve">   =   Valeur
80 tonnes métriques    x    10 $ la tonne    =     800 $</t>
    </r>
  </si>
  <si>
    <r>
      <t xml:space="preserve">Les déclarations des quantités concernant ce bail peuvent être vérifiées par la Ville de Rouyn-Noranda ou le contrôleur des finances qui, selon la </t>
    </r>
    <r>
      <rPr>
        <i/>
        <sz val="12"/>
        <color theme="1"/>
        <rFont val="Arial"/>
        <family val="2"/>
      </rPr>
      <t>Loi des commissions d'enquête</t>
    </r>
    <r>
      <rPr>
        <sz val="12"/>
        <color theme="1"/>
        <rFont val="Arial"/>
        <family val="2"/>
      </rPr>
      <t>, possède le pouvoir de prendre connaissance et d'examiner tous les registres et documents qu'il juge utiles aux fins de la vérification. Dans le cas où le montant des redevances est révisé à la hausse à la suite d'une vérification, des intérêts s'ajouteront au montant à verser à compter de la date à laquelle la déclaration et les redevances devaient être reçues à la Ville de Rouyn-Noranda.</t>
    </r>
  </si>
  <si>
    <t>Rapport trimestriel d'utilisation
des réserves 2025-2026</t>
  </si>
  <si>
    <t>2024A</t>
  </si>
  <si>
    <t>2024B</t>
  </si>
  <si>
    <t>2024C</t>
  </si>
  <si>
    <t>Rapport d'extraction trimestriel
de sable et de gravier  2025-2026</t>
  </si>
  <si>
    <t>2025-06</t>
  </si>
  <si>
    <t>2026D - À VENIR (changement de taux)</t>
  </si>
  <si>
    <r>
      <t>2025A - 1</t>
    </r>
    <r>
      <rPr>
        <vertAlign val="superscript"/>
        <sz val="11"/>
        <color theme="1"/>
        <rFont val="Arial"/>
        <family val="2"/>
      </rPr>
      <t>er</t>
    </r>
    <r>
      <rPr>
        <sz val="11"/>
        <color theme="1"/>
        <rFont val="Arial"/>
        <family val="2"/>
      </rPr>
      <t xml:space="preserve"> avril au 30 juin 2025 </t>
    </r>
  </si>
  <si>
    <r>
      <t>2025B - 1</t>
    </r>
    <r>
      <rPr>
        <vertAlign val="superscript"/>
        <sz val="11"/>
        <color theme="1"/>
        <rFont val="Arial"/>
        <family val="2"/>
      </rPr>
      <t>er</t>
    </r>
    <r>
      <rPr>
        <sz val="11"/>
        <color theme="1"/>
        <rFont val="Arial"/>
        <family val="2"/>
      </rPr>
      <t xml:space="preserve"> juillet au 30 septembre 2025</t>
    </r>
  </si>
  <si>
    <r>
      <t>2025C - 1</t>
    </r>
    <r>
      <rPr>
        <vertAlign val="superscript"/>
        <sz val="11"/>
        <color theme="1"/>
        <rFont val="Arial"/>
        <family val="2"/>
      </rPr>
      <t>er</t>
    </r>
    <r>
      <rPr>
        <sz val="11"/>
        <color theme="1"/>
        <rFont val="Arial"/>
        <family val="2"/>
      </rPr>
      <t xml:space="preserve"> octobre au 31 décembre 2025</t>
    </r>
  </si>
  <si>
    <t>MOIS</t>
  </si>
  <si>
    <t>Taux à valider</t>
  </si>
  <si>
    <t>NOTE :</t>
  </si>
  <si>
    <t xml:space="preserve">NOTE  : </t>
  </si>
  <si>
    <t>NOTE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</si>
</sst>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_);[Red]\(#,##0.00\ &quot;$&quot;\)"/>
    <numFmt numFmtId="164" formatCode="#,##0.00\ &quot;$&quot;"/>
    <numFmt numFmtId="165" formatCode="[$-F800]dddd\,\ mmmm\ dd\,\ yyyy"/>
    <numFmt numFmtId="166" formatCode="0_);\(0\)"/>
  </numFmts>
  <fonts count="40" x14ac:knownFonts="1">
    <font>
      <sz val="11"/>
      <color theme="1"/>
      <name val="Aptos Narrow"/>
      <family val="2"/>
      <scheme val="minor"/>
    </font>
    <font>
      <sz val="8"/>
      <name val="Aptos Narrow"/>
      <family val="2"/>
      <scheme val="minor"/>
    </font>
    <font>
      <sz val="11"/>
      <color theme="0"/>
      <name val="Arial"/>
      <family val="2"/>
    </font>
    <font>
      <sz val="11"/>
      <color theme="1"/>
      <name val="Arial"/>
      <family val="2"/>
    </font>
    <font>
      <b/>
      <sz val="11"/>
      <color theme="0"/>
      <name val="Arial"/>
      <family val="2"/>
    </font>
    <font>
      <b/>
      <sz val="11"/>
      <color theme="1"/>
      <name val="Arial"/>
      <family val="2"/>
    </font>
    <font>
      <b/>
      <sz val="11"/>
      <name val="Arial"/>
      <family val="2"/>
    </font>
    <font>
      <b/>
      <sz val="12"/>
      <color theme="1"/>
      <name val="Arial"/>
      <family val="2"/>
    </font>
    <font>
      <b/>
      <sz val="10"/>
      <color theme="1"/>
      <name val="Arial"/>
      <family val="2"/>
    </font>
    <font>
      <sz val="12"/>
      <color theme="1"/>
      <name val="Arial"/>
      <family val="2"/>
    </font>
    <font>
      <b/>
      <sz val="16"/>
      <color theme="0"/>
      <name val="Arial"/>
      <family val="2"/>
    </font>
    <font>
      <b/>
      <sz val="17"/>
      <color theme="0"/>
      <name val="Arial"/>
      <family val="2"/>
    </font>
    <font>
      <b/>
      <sz val="12"/>
      <color rgb="FF000000"/>
      <name val="Arial"/>
      <family val="2"/>
    </font>
    <font>
      <b/>
      <sz val="12"/>
      <color rgb="FFFF0000"/>
      <name val="Arial"/>
      <family val="2"/>
    </font>
    <font>
      <i/>
      <sz val="12"/>
      <color theme="1"/>
      <name val="Arial"/>
      <family val="2"/>
    </font>
    <font>
      <u/>
      <sz val="11"/>
      <color theme="1"/>
      <name val="Arial"/>
      <family val="2"/>
    </font>
    <font>
      <b/>
      <sz val="13"/>
      <color theme="0"/>
      <name val="Arial"/>
      <family val="2"/>
    </font>
    <font>
      <sz val="13"/>
      <color theme="0"/>
      <name val="Arial"/>
      <family val="2"/>
    </font>
    <font>
      <sz val="13"/>
      <color theme="1"/>
      <name val="Arial"/>
      <family val="2"/>
    </font>
    <font>
      <b/>
      <sz val="13"/>
      <color theme="1"/>
      <name val="Arial"/>
      <family val="2"/>
    </font>
    <font>
      <b/>
      <sz val="14"/>
      <color theme="0"/>
      <name val="Arial"/>
      <family val="2"/>
    </font>
    <font>
      <sz val="14"/>
      <color theme="0"/>
      <name val="Arial"/>
      <family val="2"/>
    </font>
    <font>
      <sz val="12"/>
      <color theme="0"/>
      <name val="Arial"/>
      <family val="2"/>
    </font>
    <font>
      <sz val="12"/>
      <name val="Arial"/>
      <family val="2"/>
    </font>
    <font>
      <u/>
      <sz val="11"/>
      <color theme="10"/>
      <name val="Aptos Narrow"/>
      <family val="2"/>
      <scheme val="minor"/>
    </font>
    <font>
      <b/>
      <sz val="11"/>
      <color rgb="FFFF0000"/>
      <name val="Arial"/>
      <family val="2"/>
    </font>
    <font>
      <u/>
      <sz val="12"/>
      <color rgb="FF0066FF"/>
      <name val="Arial"/>
      <family val="2"/>
    </font>
    <font>
      <b/>
      <i/>
      <sz val="12"/>
      <color rgb="FFFF0000"/>
      <name val="Arial"/>
      <family val="2"/>
    </font>
    <font>
      <b/>
      <sz val="10"/>
      <color rgb="FFFF0000"/>
      <name val="Arial"/>
      <family val="2"/>
    </font>
    <font>
      <vertAlign val="superscript"/>
      <sz val="12"/>
      <color theme="1"/>
      <name val="Arial"/>
      <family val="2"/>
    </font>
    <font>
      <b/>
      <sz val="13"/>
      <name val="Arial"/>
      <family val="2"/>
    </font>
    <font>
      <sz val="12"/>
      <color rgb="FFFF0000"/>
      <name val="Arial"/>
      <family val="2"/>
    </font>
    <font>
      <b/>
      <vertAlign val="superscript"/>
      <sz val="10"/>
      <color theme="1"/>
      <name val="Arial"/>
      <family val="2"/>
    </font>
    <font>
      <b/>
      <vertAlign val="superscript"/>
      <sz val="11"/>
      <color theme="1"/>
      <name val="Arial"/>
      <family val="2"/>
    </font>
    <font>
      <b/>
      <sz val="12"/>
      <name val="Arial"/>
      <family val="2"/>
    </font>
    <font>
      <sz val="13"/>
      <name val="Arial"/>
      <family val="2"/>
    </font>
    <font>
      <sz val="9"/>
      <color theme="1"/>
      <name val="Arial"/>
      <family val="2"/>
    </font>
    <font>
      <vertAlign val="superscript"/>
      <sz val="11"/>
      <color theme="1"/>
      <name val="Arial"/>
      <family val="2"/>
    </font>
    <font>
      <sz val="11"/>
      <name val="Arial"/>
      <family val="2"/>
    </font>
    <font>
      <sz val="8"/>
      <name val="Arial"/>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top/>
      <bottom style="medium">
        <color indexed="64"/>
      </bottom>
      <diagonal/>
    </border>
    <border>
      <left/>
      <right style="medium">
        <color indexed="64"/>
      </right>
      <top/>
      <bottom/>
      <diagonal/>
    </border>
    <border>
      <left style="thin">
        <color indexed="64"/>
      </left>
      <right style="thin">
        <color indexed="64"/>
      </right>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ck">
        <color theme="5"/>
      </left>
      <right style="thin">
        <color indexed="64"/>
      </right>
      <top style="thick">
        <color theme="5"/>
      </top>
      <bottom style="thick">
        <color theme="5"/>
      </bottom>
      <diagonal/>
    </border>
    <border>
      <left style="thin">
        <color indexed="64"/>
      </left>
      <right style="thick">
        <color theme="5"/>
      </right>
      <top style="thick">
        <color theme="5"/>
      </top>
      <bottom style="thick">
        <color theme="5"/>
      </bottom>
      <diagonal/>
    </border>
    <border>
      <left style="thick">
        <color theme="9"/>
      </left>
      <right style="thin">
        <color indexed="64"/>
      </right>
      <top style="thick">
        <color theme="9"/>
      </top>
      <bottom style="thick">
        <color theme="9"/>
      </bottom>
      <diagonal/>
    </border>
    <border>
      <left style="thin">
        <color indexed="64"/>
      </left>
      <right style="thick">
        <color theme="9"/>
      </right>
      <top style="thick">
        <color theme="9"/>
      </top>
      <bottom style="thick">
        <color theme="9"/>
      </bottom>
      <diagonal/>
    </border>
    <border>
      <left style="thick">
        <color theme="8"/>
      </left>
      <right style="thin">
        <color indexed="64"/>
      </right>
      <top style="thick">
        <color theme="8"/>
      </top>
      <bottom style="thick">
        <color theme="8"/>
      </bottom>
      <diagonal/>
    </border>
    <border>
      <left style="thin">
        <color indexed="64"/>
      </left>
      <right style="thick">
        <color theme="8"/>
      </right>
      <top style="thick">
        <color theme="8"/>
      </top>
      <bottom style="thick">
        <color theme="8"/>
      </bottom>
      <diagonal/>
    </border>
    <border>
      <left style="thin">
        <color indexed="64"/>
      </left>
      <right style="thin">
        <color indexed="64"/>
      </right>
      <top/>
      <bottom style="thick">
        <color theme="9"/>
      </bottom>
      <diagonal/>
    </border>
    <border>
      <left style="thin">
        <color indexed="64"/>
      </left>
      <right style="thin">
        <color indexed="64"/>
      </right>
      <top style="thick">
        <color theme="8"/>
      </top>
      <bottom style="thick">
        <color theme="8"/>
      </bottom>
      <diagonal/>
    </border>
    <border>
      <left style="thick">
        <color auto="1"/>
      </left>
      <right style="thick">
        <color auto="1"/>
      </right>
      <top style="thick">
        <color auto="1"/>
      </top>
      <bottom style="thick">
        <color auto="1"/>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s>
  <cellStyleXfs count="2">
    <xf numFmtId="0" fontId="0" fillId="0" borderId="0"/>
    <xf numFmtId="0" fontId="24" fillId="0" borderId="0" applyNumberFormat="0" applyFill="0" applyBorder="0" applyAlignment="0" applyProtection="0"/>
  </cellStyleXfs>
  <cellXfs count="269">
    <xf numFmtId="0" fontId="0" fillId="0" borderId="0" xfId="0"/>
    <xf numFmtId="0" fontId="3" fillId="0" borderId="0" xfId="0" applyFont="1"/>
    <xf numFmtId="0" fontId="3" fillId="0" borderId="0" xfId="0" applyFont="1" applyAlignment="1">
      <alignment horizontal="left"/>
    </xf>
    <xf numFmtId="0" fontId="4" fillId="0" borderId="0" xfId="0" applyFont="1" applyAlignment="1">
      <alignment horizontal="left"/>
    </xf>
    <xf numFmtId="0" fontId="3" fillId="0" borderId="12" xfId="0" applyFont="1" applyBorder="1"/>
    <xf numFmtId="0" fontId="9" fillId="0" borderId="10" xfId="0" applyFont="1" applyBorder="1" applyAlignment="1">
      <alignment horizontal="left"/>
    </xf>
    <xf numFmtId="0" fontId="10" fillId="2" borderId="0" xfId="0" applyFont="1" applyFill="1" applyAlignment="1">
      <alignment vertical="center" wrapText="1"/>
    </xf>
    <xf numFmtId="0" fontId="10" fillId="2" borderId="0" xfId="0" applyFont="1" applyFill="1" applyAlignment="1">
      <alignment horizontal="center" vertical="center"/>
    </xf>
    <xf numFmtId="0" fontId="9" fillId="0" borderId="0" xfId="0" applyFont="1" applyAlignment="1">
      <alignment horizontal="left"/>
    </xf>
    <xf numFmtId="0" fontId="9" fillId="0" borderId="0" xfId="0" applyFont="1"/>
    <xf numFmtId="0" fontId="3" fillId="0" borderId="0" xfId="0" applyFont="1" applyAlignment="1">
      <alignment vertical="center"/>
    </xf>
    <xf numFmtId="0" fontId="18" fillId="0" borderId="0" xfId="0" applyFont="1" applyAlignment="1">
      <alignment vertical="center"/>
    </xf>
    <xf numFmtId="0" fontId="18" fillId="0" borderId="0" xfId="0" applyFont="1"/>
    <xf numFmtId="0" fontId="16" fillId="0" borderId="0" xfId="0" applyFont="1" applyAlignment="1">
      <alignment horizontal="left" vertical="center"/>
    </xf>
    <xf numFmtId="0" fontId="17" fillId="0" borderId="0" xfId="0" applyFont="1" applyAlignment="1">
      <alignment horizontal="left" vertical="center"/>
    </xf>
    <xf numFmtId="0" fontId="9" fillId="0" borderId="18" xfId="0" applyFont="1" applyBorder="1"/>
    <xf numFmtId="0" fontId="3" fillId="0" borderId="0" xfId="0" applyFont="1" applyAlignment="1">
      <alignment horizontal="center" vertical="center"/>
    </xf>
    <xf numFmtId="0" fontId="9" fillId="0" borderId="1" xfId="0" applyFont="1" applyBorder="1" applyAlignment="1">
      <alignment horizontal="center"/>
    </xf>
    <xf numFmtId="0" fontId="9" fillId="0" borderId="18" xfId="0" applyFont="1" applyBorder="1" applyAlignment="1">
      <alignment horizontal="left"/>
    </xf>
    <xf numFmtId="0" fontId="9" fillId="0" borderId="0" xfId="0" applyFont="1" applyAlignment="1">
      <alignment horizontal="right"/>
    </xf>
    <xf numFmtId="0" fontId="9" fillId="0" borderId="23" xfId="0" applyFont="1" applyBorder="1" applyAlignment="1">
      <alignment horizontal="left"/>
    </xf>
    <xf numFmtId="0" fontId="9" fillId="0" borderId="10" xfId="0" applyFont="1" applyBorder="1"/>
    <xf numFmtId="0" fontId="3" fillId="0" borderId="10" xfId="0" applyFont="1" applyBorder="1"/>
    <xf numFmtId="0" fontId="3" fillId="0" borderId="23" xfId="0" applyFont="1" applyBorder="1"/>
    <xf numFmtId="0" fontId="9" fillId="0" borderId="0" xfId="0" applyFont="1" applyAlignment="1">
      <alignment vertical="center"/>
    </xf>
    <xf numFmtId="0" fontId="16" fillId="0" borderId="0" xfId="0" applyFont="1" applyAlignment="1">
      <alignment horizontal="left"/>
    </xf>
    <xf numFmtId="0" fontId="9" fillId="0" borderId="27" xfId="0" applyFont="1" applyBorder="1"/>
    <xf numFmtId="0" fontId="9" fillId="0" borderId="23" xfId="0" applyFont="1" applyBorder="1"/>
    <xf numFmtId="0" fontId="9" fillId="0" borderId="28" xfId="0" applyFont="1" applyBorder="1"/>
    <xf numFmtId="0" fontId="3" fillId="0" borderId="18" xfId="0" applyFont="1" applyBorder="1"/>
    <xf numFmtId="0" fontId="3" fillId="0" borderId="25" xfId="0" applyFont="1" applyBorder="1"/>
    <xf numFmtId="0" fontId="18" fillId="0" borderId="28" xfId="0" applyFont="1" applyBorder="1" applyAlignment="1">
      <alignment vertical="center"/>
    </xf>
    <xf numFmtId="0" fontId="9" fillId="0" borderId="12" xfId="0" applyFont="1" applyBorder="1" applyAlignment="1">
      <alignment vertical="center"/>
    </xf>
    <xf numFmtId="0" fontId="9" fillId="0" borderId="12" xfId="0" applyFont="1" applyBorder="1" applyAlignment="1">
      <alignment horizontal="center" vertical="center"/>
    </xf>
    <xf numFmtId="0" fontId="3" fillId="0" borderId="23" xfId="0" applyFont="1" applyBorder="1" applyAlignment="1">
      <alignment horizontal="left"/>
    </xf>
    <xf numFmtId="0" fontId="18" fillId="0" borderId="27" xfId="0" applyFont="1" applyBorder="1" applyAlignment="1">
      <alignment horizontal="center" vertical="center"/>
    </xf>
    <xf numFmtId="0" fontId="18" fillId="0" borderId="18" xfId="0" applyFont="1" applyBorder="1" applyAlignment="1">
      <alignment horizontal="center" vertical="center"/>
    </xf>
    <xf numFmtId="0" fontId="18" fillId="0" borderId="18" xfId="0" applyFont="1" applyBorder="1" applyAlignment="1">
      <alignment horizontal="center"/>
    </xf>
    <xf numFmtId="0" fontId="9" fillId="0" borderId="12" xfId="0" applyFont="1" applyBorder="1" applyAlignment="1">
      <alignment horizontal="right" vertical="center"/>
    </xf>
    <xf numFmtId="0" fontId="3" fillId="0" borderId="27" xfId="0" applyFont="1" applyBorder="1"/>
    <xf numFmtId="0" fontId="23" fillId="0" borderId="18" xfId="0" applyFont="1" applyBorder="1" applyAlignment="1">
      <alignment horizontal="left"/>
    </xf>
    <xf numFmtId="0" fontId="23" fillId="0" borderId="18" xfId="0" applyFont="1" applyBorder="1" applyAlignment="1">
      <alignment horizontal="center"/>
    </xf>
    <xf numFmtId="0" fontId="23" fillId="0" borderId="25" xfId="0" applyFont="1" applyBorder="1" applyAlignment="1">
      <alignment horizontal="center"/>
    </xf>
    <xf numFmtId="0" fontId="3" fillId="0" borderId="10"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extLst>
        <ext xmlns:xfpb="http://schemas.microsoft.com/office/spreadsheetml/2022/featurepropertybag" uri="{C7286773-470A-42A8-94C5-96B5CB345126}">
          <xfpb:xfComplement i="0"/>
        </ext>
      </extLst>
    </xf>
    <xf numFmtId="0" fontId="23" fillId="0" borderId="23" xfId="0" applyFont="1" applyBorder="1" applyAlignment="1">
      <alignment vertical="center"/>
    </xf>
    <xf numFmtId="0" fontId="3" fillId="0" borderId="10" xfId="0" applyFont="1" applyBorder="1" applyAlignment="1">
      <alignment horizontal="right"/>
    </xf>
    <xf numFmtId="0" fontId="3" fillId="0" borderId="27" xfId="0" applyFont="1" applyBorder="1" applyAlignment="1">
      <alignment horizontal="right"/>
    </xf>
    <xf numFmtId="0" fontId="9" fillId="0" borderId="1" xfId="0" applyFont="1" applyBorder="1" applyAlignment="1">
      <alignment horizontal="center" vertical="center" wrapText="1"/>
    </xf>
    <xf numFmtId="0" fontId="26" fillId="0" borderId="0" xfId="1" applyFont="1" applyBorder="1" applyAlignment="1"/>
    <xf numFmtId="4" fontId="9" fillId="0" borderId="1" xfId="0" applyNumberFormat="1" applyFont="1" applyBorder="1" applyAlignment="1">
      <alignment horizontal="center" vertical="center"/>
    </xf>
    <xf numFmtId="0" fontId="9" fillId="0" borderId="23" xfId="0" applyFont="1" applyBorder="1" applyAlignment="1">
      <alignment vertical="center"/>
    </xf>
    <xf numFmtId="0" fontId="3" fillId="0" borderId="23" xfId="0" applyFont="1" applyBorder="1" applyAlignment="1">
      <alignment vertical="center"/>
    </xf>
    <xf numFmtId="0" fontId="30" fillId="3" borderId="27" xfId="0" applyFont="1" applyFill="1" applyBorder="1"/>
    <xf numFmtId="0" fontId="23" fillId="3" borderId="18" xfId="0" applyFont="1" applyFill="1" applyBorder="1" applyAlignment="1">
      <alignment vertical="center"/>
      <extLst>
        <ext xmlns:xfpb="http://schemas.microsoft.com/office/spreadsheetml/2022/featurepropertybag" uri="{C7286773-470A-42A8-94C5-96B5CB345126}">
          <xfpb:xfComplement i="0"/>
        </ext>
      </extLst>
    </xf>
    <xf numFmtId="0" fontId="9" fillId="0" borderId="1" xfId="0" applyFont="1" applyBorder="1" applyAlignment="1">
      <alignment horizontal="center" vertical="center"/>
    </xf>
    <xf numFmtId="165" fontId="3" fillId="0" borderId="18" xfId="0" applyNumberFormat="1" applyFont="1" applyBorder="1" applyAlignment="1">
      <alignment horizontal="center"/>
    </xf>
    <xf numFmtId="0" fontId="5" fillId="0" borderId="0" xfId="0" applyFont="1" applyAlignment="1">
      <alignment horizontal="right"/>
    </xf>
    <xf numFmtId="8" fontId="5" fillId="0" borderId="0" xfId="0" applyNumberFormat="1" applyFont="1" applyAlignment="1">
      <alignment horizontal="center"/>
    </xf>
    <xf numFmtId="0" fontId="2" fillId="2" borderId="0" xfId="0" applyFont="1" applyFill="1"/>
    <xf numFmtId="0" fontId="18" fillId="0" borderId="10" xfId="0" applyFont="1" applyBorder="1" applyAlignment="1">
      <alignment horizontal="right"/>
    </xf>
    <xf numFmtId="0" fontId="18" fillId="0" borderId="10" xfId="0" applyFont="1" applyBorder="1" applyAlignment="1">
      <alignment horizontal="right" vertical="center"/>
    </xf>
    <xf numFmtId="0" fontId="20" fillId="0" borderId="0" xfId="0" applyFont="1" applyAlignment="1">
      <alignment horizontal="left" vertical="center"/>
    </xf>
    <xf numFmtId="0" fontId="3" fillId="0" borderId="28" xfId="0" applyFont="1" applyBorder="1"/>
    <xf numFmtId="0" fontId="3" fillId="0" borderId="32" xfId="0" applyFont="1" applyBorder="1"/>
    <xf numFmtId="0" fontId="3" fillId="0" borderId="23" xfId="0" applyFont="1" applyBorder="1" applyAlignment="1">
      <alignment horizontal="center"/>
    </xf>
    <xf numFmtId="0" fontId="3" fillId="0" borderId="2" xfId="0" applyFont="1" applyBorder="1"/>
    <xf numFmtId="0" fontId="3" fillId="0" borderId="0" xfId="0" applyFont="1" applyAlignment="1">
      <alignment horizontal="center"/>
    </xf>
    <xf numFmtId="0" fontId="16" fillId="0" borderId="10" xfId="0" applyFont="1" applyBorder="1" applyAlignment="1">
      <alignment horizontal="left"/>
    </xf>
    <xf numFmtId="0" fontId="16" fillId="0" borderId="23" xfId="0" applyFont="1" applyBorder="1" applyAlignment="1">
      <alignment horizontal="left"/>
    </xf>
    <xf numFmtId="0" fontId="3" fillId="0" borderId="33" xfId="0" applyFont="1" applyBorder="1"/>
    <xf numFmtId="0" fontId="3" fillId="0" borderId="24" xfId="0" applyFont="1" applyBorder="1"/>
    <xf numFmtId="0" fontId="16" fillId="0" borderId="12" xfId="0" applyFont="1" applyBorder="1" applyAlignment="1">
      <alignment horizontal="left"/>
    </xf>
    <xf numFmtId="0" fontId="22" fillId="2" borderId="34" xfId="0" applyFont="1" applyFill="1" applyBorder="1" applyAlignment="1">
      <alignment horizontal="center" vertical="center"/>
    </xf>
    <xf numFmtId="0" fontId="3" fillId="0" borderId="0" xfId="0" applyFont="1" applyAlignment="1">
      <alignment horizontal="right" wrapText="1"/>
    </xf>
    <xf numFmtId="0" fontId="5" fillId="0" borderId="12" xfId="0" applyFont="1" applyBorder="1" applyAlignment="1">
      <alignment horizontal="left"/>
    </xf>
    <xf numFmtId="0" fontId="5" fillId="0" borderId="28" xfId="0" applyFont="1" applyBorder="1" applyAlignment="1">
      <alignment horizontal="left"/>
    </xf>
    <xf numFmtId="0" fontId="5" fillId="0" borderId="0" xfId="0" applyFont="1" applyAlignment="1">
      <alignment horizontal="left"/>
    </xf>
    <xf numFmtId="0" fontId="5" fillId="0" borderId="23" xfId="0" applyFont="1" applyBorder="1" applyAlignment="1">
      <alignment horizontal="left"/>
    </xf>
    <xf numFmtId="0" fontId="25" fillId="0" borderId="18" xfId="0" applyFont="1" applyBorder="1" applyAlignment="1">
      <alignment horizontal="center"/>
    </xf>
    <xf numFmtId="0" fontId="3" fillId="0" borderId="30" xfId="0" applyFont="1" applyBorder="1"/>
    <xf numFmtId="165" fontId="3" fillId="0" borderId="0" xfId="0" applyNumberFormat="1" applyFont="1" applyAlignment="1">
      <alignment horizontal="right"/>
    </xf>
    <xf numFmtId="0" fontId="3" fillId="0" borderId="0" xfId="0" applyFont="1" applyAlignment="1">
      <alignment horizontal="right"/>
    </xf>
    <xf numFmtId="0" fontId="18" fillId="0" borderId="10" xfId="0" applyFont="1" applyBorder="1" applyAlignment="1" applyProtection="1">
      <alignment horizontal="right"/>
      <protection locked="0"/>
      <extLst>
        <ext xmlns:xfpb="http://schemas.microsoft.com/office/spreadsheetml/2022/featurepropertybag" uri="{C7286773-470A-42A8-94C5-96B5CB345126}">
          <xfpb:xfComplement i="0"/>
        </ext>
      </extLst>
    </xf>
    <xf numFmtId="0" fontId="3" fillId="0" borderId="11" xfId="0" applyFont="1" applyBorder="1" applyAlignment="1" applyProtection="1">
      <alignment horizontal="left"/>
      <protection locked="0"/>
    </xf>
    <xf numFmtId="0" fontId="18" fillId="0" borderId="0" xfId="0" applyFont="1" applyAlignment="1" applyProtection="1">
      <alignment horizontal="center" vertical="center"/>
      <protection locked="0"/>
      <extLst>
        <ext xmlns:xfpb="http://schemas.microsoft.com/office/spreadsheetml/2022/featurepropertybag" uri="{C7286773-470A-42A8-94C5-96B5CB345126}">
          <xfpb:xfComplement i="0"/>
        </ext>
      </extLst>
    </xf>
    <xf numFmtId="0" fontId="35" fillId="0" borderId="0" xfId="0" applyFont="1" applyAlignment="1" applyProtection="1">
      <alignment horizontal="left" vertical="center"/>
      <protection locked="0"/>
      <extLst>
        <ext xmlns:xfpb="http://schemas.microsoft.com/office/spreadsheetml/2022/featurepropertybag" uri="{C7286773-470A-42A8-94C5-96B5CB345126}">
          <xfpb:xfComplement i="0"/>
        </ext>
      </extLst>
    </xf>
    <xf numFmtId="0" fontId="18" fillId="0" borderId="0" xfId="0" applyFont="1" applyAlignment="1" applyProtection="1">
      <alignment horizontal="left" vertical="center"/>
      <protection locked="0"/>
      <extLst>
        <ext xmlns:xfpb="http://schemas.microsoft.com/office/spreadsheetml/2022/featurepropertybag" uri="{C7286773-470A-42A8-94C5-96B5CB345126}">
          <xfpb:xfComplement i="0"/>
        </ext>
      </extLst>
    </xf>
    <xf numFmtId="0" fontId="3" fillId="0" borderId="10"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3" fillId="0" borderId="0" xfId="0" applyFont="1" applyAlignment="1" applyProtection="1">
      <alignment horizontal="right" vertical="center"/>
      <protection locked="0"/>
      <extLst>
        <ext xmlns:xfpb="http://schemas.microsoft.com/office/spreadsheetml/2022/featurepropertybag" uri="{C7286773-470A-42A8-94C5-96B5CB345126}">
          <xfpb:xfComplement i="0"/>
        </ext>
      </extLst>
    </xf>
    <xf numFmtId="0" fontId="6" fillId="3" borderId="18" xfId="0" applyFont="1"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3" fillId="0" borderId="1" xfId="0" applyFont="1" applyBorder="1" applyAlignment="1" applyProtection="1">
      <alignment horizontal="center"/>
      <protection locked="0"/>
    </xf>
    <xf numFmtId="4" fontId="3" fillId="0" borderId="1" xfId="0" applyNumberFormat="1" applyFont="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 xfId="0" applyFont="1" applyBorder="1" applyAlignment="1" applyProtection="1">
      <alignment horizontal="center" wrapText="1"/>
      <protection locked="0"/>
    </xf>
    <xf numFmtId="4" fontId="9" fillId="0" borderId="46" xfId="0" applyNumberFormat="1" applyFont="1" applyBorder="1" applyAlignment="1">
      <alignment horizontal="center" vertical="center"/>
    </xf>
    <xf numFmtId="49" fontId="39" fillId="0" borderId="27" xfId="0" applyNumberFormat="1" applyFont="1" applyBorder="1" applyAlignment="1">
      <alignment horizontal="center"/>
    </xf>
    <xf numFmtId="0" fontId="4" fillId="0" borderId="18" xfId="0" applyFont="1" applyBorder="1" applyAlignment="1">
      <alignment horizontal="center"/>
    </xf>
    <xf numFmtId="0" fontId="34" fillId="0" borderId="18" xfId="0" applyFont="1" applyBorder="1" applyAlignment="1">
      <alignment horizontal="right"/>
    </xf>
    <xf numFmtId="0" fontId="34" fillId="0" borderId="18" xfId="0" applyFont="1" applyBorder="1" applyAlignment="1">
      <alignment horizontal="center"/>
    </xf>
    <xf numFmtId="0" fontId="3" fillId="0" borderId="27" xfId="0" applyFont="1" applyBorder="1" applyAlignment="1" applyProtection="1">
      <alignment horizontal="center"/>
      <protection locked="0"/>
    </xf>
    <xf numFmtId="0" fontId="3" fillId="0" borderId="47" xfId="0" applyFont="1" applyBorder="1" applyAlignment="1" applyProtection="1">
      <alignment horizontal="center"/>
      <protection locked="0"/>
    </xf>
    <xf numFmtId="0" fontId="9" fillId="0" borderId="0" xfId="0" applyFont="1" applyAlignment="1">
      <alignment horizontal="left"/>
    </xf>
    <xf numFmtId="0" fontId="9" fillId="0" borderId="18" xfId="0" applyFont="1" applyBorder="1" applyAlignment="1">
      <alignment horizontal="left"/>
    </xf>
    <xf numFmtId="0" fontId="9" fillId="0" borderId="23" xfId="0" applyFont="1" applyBorder="1" applyAlignment="1">
      <alignment horizontal="left"/>
    </xf>
    <xf numFmtId="0" fontId="6" fillId="0" borderId="1" xfId="0" applyFont="1" applyBorder="1" applyAlignment="1" applyProtection="1">
      <alignment horizontal="center"/>
      <protection locked="0"/>
    </xf>
    <xf numFmtId="0" fontId="9" fillId="0" borderId="0" xfId="0" applyFont="1" applyAlignment="1">
      <alignment horizontal="center" wrapText="1"/>
    </xf>
    <xf numFmtId="0" fontId="9" fillId="0" borderId="0" xfId="0" applyFont="1" applyAlignment="1">
      <alignment horizontal="center"/>
    </xf>
    <xf numFmtId="4" fontId="3" fillId="0" borderId="1" xfId="0" applyNumberFormat="1" applyFont="1" applyBorder="1" applyAlignment="1" applyProtection="1">
      <alignment horizontal="center"/>
      <protection locked="0"/>
    </xf>
    <xf numFmtId="0" fontId="9" fillId="0" borderId="1" xfId="0" applyFont="1" applyBorder="1" applyAlignment="1">
      <alignment horizontal="right" vertical="center"/>
    </xf>
    <xf numFmtId="4" fontId="9" fillId="0" borderId="1" xfId="0" applyNumberFormat="1" applyFont="1" applyBorder="1" applyAlignment="1">
      <alignment horizontal="center" vertical="center"/>
    </xf>
    <xf numFmtId="0" fontId="20" fillId="2" borderId="20" xfId="0" applyFont="1" applyFill="1" applyBorder="1" applyAlignment="1">
      <alignment horizontal="left" vertical="center"/>
    </xf>
    <xf numFmtId="0" fontId="20" fillId="2" borderId="21" xfId="0" applyFont="1" applyFill="1" applyBorder="1" applyAlignment="1">
      <alignment horizontal="left" vertical="center"/>
    </xf>
    <xf numFmtId="0" fontId="20" fillId="2" borderId="22" xfId="0" applyFont="1" applyFill="1" applyBorder="1" applyAlignment="1">
      <alignment horizontal="left" vertical="center"/>
    </xf>
    <xf numFmtId="0" fontId="23" fillId="3" borderId="18" xfId="0" applyFont="1" applyFill="1" applyBorder="1" applyAlignment="1">
      <alignment horizontal="left" vertical="center"/>
    </xf>
    <xf numFmtId="0" fontId="28" fillId="3" borderId="18" xfId="0" applyFont="1" applyFill="1" applyBorder="1" applyAlignment="1">
      <alignment horizontal="center" vertical="center"/>
    </xf>
    <xf numFmtId="0" fontId="28" fillId="3" borderId="25" xfId="0" applyFont="1" applyFill="1" applyBorder="1" applyAlignment="1">
      <alignment horizontal="center" vertical="center"/>
    </xf>
    <xf numFmtId="0" fontId="6" fillId="0" borderId="3"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9" fillId="0" borderId="1" xfId="0" applyFont="1" applyBorder="1" applyAlignment="1">
      <alignment horizontal="center" vertical="center" wrapText="1"/>
    </xf>
    <xf numFmtId="0" fontId="16" fillId="2" borderId="20" xfId="0" applyFont="1" applyFill="1" applyBorder="1" applyAlignment="1">
      <alignment horizontal="left"/>
    </xf>
    <xf numFmtId="0" fontId="16" fillId="2" borderId="21" xfId="0" applyFont="1" applyFill="1" applyBorder="1" applyAlignment="1">
      <alignment horizontal="left"/>
    </xf>
    <xf numFmtId="0" fontId="16" fillId="2" borderId="22" xfId="0" applyFont="1" applyFill="1" applyBorder="1" applyAlignment="1">
      <alignment horizontal="left"/>
    </xf>
    <xf numFmtId="0" fontId="9" fillId="0" borderId="12" xfId="0" applyFont="1" applyBorder="1" applyAlignment="1">
      <alignment horizont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3" fillId="0" borderId="0" xfId="0" applyFont="1" applyAlignment="1">
      <alignment horizontal="center"/>
    </xf>
    <xf numFmtId="0" fontId="9" fillId="0" borderId="0" xfId="0" applyFont="1" applyAlignment="1">
      <alignment horizontal="justify" vertical="center" wrapText="1"/>
    </xf>
    <xf numFmtId="0" fontId="12" fillId="0" borderId="0" xfId="0" applyFont="1" applyAlignment="1">
      <alignment horizontal="justify" vertical="center" wrapText="1"/>
    </xf>
    <xf numFmtId="0" fontId="34" fillId="0" borderId="0" xfId="0" applyFont="1" applyAlignment="1">
      <alignment horizontal="justify" vertical="center" wrapText="1"/>
    </xf>
    <xf numFmtId="0" fontId="20" fillId="2" borderId="0" xfId="0" applyFont="1" applyFill="1" applyAlignment="1">
      <alignment horizontal="left" vertical="center"/>
    </xf>
    <xf numFmtId="0" fontId="3" fillId="0" borderId="29" xfId="0" applyFont="1" applyBorder="1" applyAlignment="1">
      <alignment horizontal="center"/>
    </xf>
    <xf numFmtId="0" fontId="3" fillId="0" borderId="2" xfId="0" applyFont="1" applyBorder="1" applyAlignment="1">
      <alignment horizontal="center"/>
    </xf>
    <xf numFmtId="0" fontId="3" fillId="3" borderId="0" xfId="0" applyFont="1" applyFill="1" applyAlignment="1">
      <alignment horizontal="center"/>
    </xf>
    <xf numFmtId="0" fontId="3" fillId="0" borderId="3" xfId="0" applyFont="1" applyBorder="1" applyAlignment="1" applyProtection="1">
      <alignment horizontal="left"/>
      <protection locked="0"/>
    </xf>
    <xf numFmtId="0" fontId="3" fillId="0" borderId="19" xfId="0" applyFont="1" applyBorder="1" applyAlignment="1" applyProtection="1">
      <alignment horizontal="left"/>
      <protection locked="0"/>
    </xf>
    <xf numFmtId="0" fontId="3" fillId="0" borderId="4" xfId="0" applyFont="1" applyBorder="1" applyAlignment="1" applyProtection="1">
      <alignment horizontal="left"/>
      <protection locked="0"/>
    </xf>
    <xf numFmtId="0" fontId="22" fillId="2" borderId="16" xfId="0" applyFont="1" applyFill="1" applyBorder="1" applyAlignment="1">
      <alignment horizontal="center" vertical="center"/>
    </xf>
    <xf numFmtId="0" fontId="22" fillId="2" borderId="23" xfId="0" applyFont="1" applyFill="1" applyBorder="1" applyAlignment="1">
      <alignment horizontal="center" vertical="center"/>
    </xf>
    <xf numFmtId="0" fontId="3" fillId="0" borderId="17"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4" fillId="0" borderId="18" xfId="0" applyFont="1" applyBorder="1" applyAlignment="1">
      <alignment horizontal="center"/>
    </xf>
    <xf numFmtId="0" fontId="34" fillId="0" borderId="25" xfId="0" applyFont="1" applyBorder="1" applyAlignment="1">
      <alignment horizontal="center"/>
    </xf>
    <xf numFmtId="0" fontId="5" fillId="0" borderId="9" xfId="0" applyFont="1" applyBorder="1" applyAlignment="1">
      <alignment horizontal="right" vertical="center"/>
    </xf>
    <xf numFmtId="0" fontId="5" fillId="0" borderId="7" xfId="0" applyFont="1" applyBorder="1" applyAlignment="1">
      <alignment horizontal="right" vertical="center"/>
    </xf>
    <xf numFmtId="0" fontId="3" fillId="0" borderId="23" xfId="0" applyFont="1" applyBorder="1" applyAlignment="1">
      <alignment horizontal="center"/>
    </xf>
    <xf numFmtId="0" fontId="7" fillId="0" borderId="37" xfId="0" applyFont="1" applyBorder="1" applyAlignment="1">
      <alignment horizontal="right" vertical="center"/>
    </xf>
    <xf numFmtId="0" fontId="7" fillId="0" borderId="1" xfId="0" applyFont="1" applyBorder="1" applyAlignment="1">
      <alignment horizontal="right" vertical="center"/>
    </xf>
    <xf numFmtId="0" fontId="7" fillId="0" borderId="3" xfId="0" applyFont="1" applyBorder="1" applyAlignment="1">
      <alignment horizontal="right" vertical="center"/>
    </xf>
    <xf numFmtId="0" fontId="20" fillId="2" borderId="29" xfId="0" applyFont="1" applyFill="1" applyBorder="1" applyAlignment="1">
      <alignment horizontal="left" vertical="center"/>
    </xf>
    <xf numFmtId="0" fontId="20" fillId="2" borderId="2" xfId="0" applyFont="1" applyFill="1" applyBorder="1" applyAlignment="1">
      <alignment horizontal="left" vertical="center"/>
    </xf>
    <xf numFmtId="0" fontId="20" fillId="2" borderId="30" xfId="0" applyFont="1" applyFill="1" applyBorder="1" applyAlignment="1">
      <alignment horizontal="left" vertical="center"/>
    </xf>
    <xf numFmtId="0" fontId="3" fillId="0" borderId="13" xfId="0" applyFont="1" applyBorder="1" applyAlignment="1">
      <alignment horizontal="center"/>
    </xf>
    <xf numFmtId="0" fontId="3" fillId="0" borderId="5" xfId="0" applyFont="1" applyBorder="1" applyAlignment="1" applyProtection="1">
      <alignment horizontal="center"/>
      <protection locked="0"/>
    </xf>
    <xf numFmtId="4" fontId="9" fillId="0" borderId="44" xfId="0" applyNumberFormat="1" applyFont="1" applyBorder="1" applyAlignment="1" applyProtection="1">
      <alignment horizontal="center"/>
      <protection locked="0"/>
    </xf>
    <xf numFmtId="4" fontId="9" fillId="0" borderId="40" xfId="0" applyNumberFormat="1" applyFont="1" applyBorder="1" applyAlignment="1">
      <alignment horizontal="center"/>
    </xf>
    <xf numFmtId="4" fontId="9" fillId="0" borderId="41" xfId="0" applyNumberFormat="1" applyFont="1" applyBorder="1" applyAlignment="1">
      <alignment horizontal="center"/>
    </xf>
    <xf numFmtId="0" fontId="9" fillId="0" borderId="4" xfId="0" applyFont="1"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31" fillId="0" borderId="4" xfId="0" applyFont="1" applyBorder="1" applyAlignment="1">
      <alignment horizontal="right" wrapText="1"/>
    </xf>
    <xf numFmtId="0" fontId="31" fillId="0" borderId="1" xfId="0" applyFont="1" applyBorder="1" applyAlignment="1">
      <alignment horizontal="right"/>
    </xf>
    <xf numFmtId="0" fontId="31" fillId="0" borderId="5" xfId="0" applyFont="1" applyBorder="1" applyAlignment="1">
      <alignment horizontal="right"/>
    </xf>
    <xf numFmtId="0" fontId="9" fillId="0" borderId="4" xfId="0" applyFont="1" applyBorder="1" applyAlignment="1">
      <alignment horizontal="right"/>
    </xf>
    <xf numFmtId="0" fontId="9" fillId="0" borderId="3" xfId="0" applyFont="1" applyBorder="1" applyAlignment="1">
      <alignment horizontal="right"/>
    </xf>
    <xf numFmtId="49" fontId="3" fillId="0" borderId="42" xfId="0" applyNumberFormat="1" applyFont="1" applyBorder="1" applyAlignment="1" applyProtection="1">
      <alignment horizontal="left"/>
      <protection locked="0"/>
    </xf>
    <xf numFmtId="49" fontId="3" fillId="0" borderId="45" xfId="0" applyNumberFormat="1" applyFont="1" applyBorder="1" applyAlignment="1" applyProtection="1">
      <alignment horizontal="left"/>
      <protection locked="0"/>
    </xf>
    <xf numFmtId="49" fontId="3" fillId="0" borderId="43" xfId="0" applyNumberFormat="1" applyFont="1" applyBorder="1" applyAlignment="1" applyProtection="1">
      <alignment horizontal="left"/>
      <protection locked="0"/>
    </xf>
    <xf numFmtId="8" fontId="7" fillId="0" borderId="38" xfId="0" applyNumberFormat="1" applyFont="1" applyBorder="1" applyAlignment="1">
      <alignment horizontal="center" vertical="center"/>
    </xf>
    <xf numFmtId="8" fontId="7" fillId="0" borderId="39" xfId="0" applyNumberFormat="1" applyFont="1" applyBorder="1" applyAlignment="1">
      <alignment horizontal="center" vertical="center"/>
    </xf>
    <xf numFmtId="8" fontId="9" fillId="0" borderId="38" xfId="0" applyNumberFormat="1" applyFont="1" applyBorder="1" applyAlignment="1">
      <alignment horizontal="center"/>
    </xf>
    <xf numFmtId="8" fontId="9" fillId="0" borderId="39" xfId="0" applyNumberFormat="1" applyFont="1" applyBorder="1" applyAlignment="1">
      <alignment horizontal="center"/>
    </xf>
    <xf numFmtId="164" fontId="5" fillId="0" borderId="35" xfId="0" applyNumberFormat="1" applyFont="1" applyBorder="1" applyAlignment="1" applyProtection="1">
      <alignment horizontal="center"/>
      <protection locked="0"/>
    </xf>
    <xf numFmtId="0" fontId="8" fillId="0" borderId="31" xfId="0" applyFont="1" applyBorder="1" applyAlignment="1">
      <alignment horizontal="center"/>
    </xf>
    <xf numFmtId="0" fontId="8" fillId="0" borderId="15" xfId="0" applyFont="1" applyBorder="1" applyAlignment="1">
      <alignment horizontal="center"/>
    </xf>
    <xf numFmtId="0" fontId="3" fillId="0" borderId="30" xfId="0" applyFont="1" applyBorder="1" applyAlignment="1" applyProtection="1">
      <alignment horizontal="center"/>
      <protection locked="0"/>
    </xf>
    <xf numFmtId="0" fontId="3" fillId="0" borderId="14" xfId="0" applyFont="1" applyBorder="1" applyAlignment="1">
      <alignment horizontal="center"/>
    </xf>
    <xf numFmtId="0" fontId="3" fillId="0" borderId="48" xfId="0" applyFont="1" applyBorder="1" applyAlignment="1">
      <alignment horizontal="center"/>
    </xf>
    <xf numFmtId="0" fontId="3" fillId="0" borderId="15" xfId="0" applyFont="1" applyBorder="1" applyAlignment="1">
      <alignment horizontal="center"/>
    </xf>
    <xf numFmtId="0" fontId="5" fillId="0" borderId="28" xfId="0" applyFont="1" applyBorder="1" applyAlignment="1">
      <alignment horizontal="center"/>
    </xf>
    <xf numFmtId="0" fontId="5" fillId="0" borderId="49" xfId="0" applyFont="1" applyBorder="1" applyAlignment="1">
      <alignment horizontal="center"/>
    </xf>
    <xf numFmtId="0" fontId="3" fillId="0" borderId="3"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9" fillId="0" borderId="1" xfId="0" applyFont="1" applyBorder="1"/>
    <xf numFmtId="0" fontId="9" fillId="0" borderId="3" xfId="0" applyFont="1" applyBorder="1"/>
    <xf numFmtId="0" fontId="9" fillId="0" borderId="1" xfId="0" applyFont="1" applyBorder="1" applyAlignment="1">
      <alignment wrapText="1"/>
    </xf>
    <xf numFmtId="0" fontId="9" fillId="0" borderId="3" xfId="0" applyFont="1" applyBorder="1" applyAlignment="1">
      <alignment wrapText="1"/>
    </xf>
    <xf numFmtId="0" fontId="31" fillId="0" borderId="1" xfId="0" applyFont="1" applyBorder="1" applyAlignment="1">
      <alignment horizontal="right" vertical="center"/>
    </xf>
    <xf numFmtId="0" fontId="16" fillId="2" borderId="10" xfId="0" applyFont="1" applyFill="1" applyBorder="1" applyAlignment="1">
      <alignment horizontal="left"/>
    </xf>
    <xf numFmtId="0" fontId="16" fillId="2" borderId="0" xfId="0" applyFont="1" applyFill="1" applyAlignment="1">
      <alignment horizontal="left"/>
    </xf>
    <xf numFmtId="0" fontId="16" fillId="2" borderId="23" xfId="0" applyFont="1" applyFill="1" applyBorder="1" applyAlignment="1">
      <alignment horizontal="left"/>
    </xf>
    <xf numFmtId="4" fontId="9" fillId="0" borderId="40" xfId="0" applyNumberFormat="1" applyFont="1" applyBorder="1" applyAlignment="1" applyProtection="1">
      <alignment horizontal="center"/>
      <protection locked="0"/>
    </xf>
    <xf numFmtId="4" fontId="9" fillId="0" borderId="41" xfId="0" applyNumberFormat="1" applyFont="1" applyBorder="1" applyAlignment="1" applyProtection="1">
      <alignment horizontal="center"/>
      <protection locked="0"/>
    </xf>
    <xf numFmtId="4" fontId="9" fillId="0" borderId="35" xfId="0" applyNumberFormat="1" applyFont="1" applyBorder="1" applyAlignment="1" applyProtection="1">
      <alignment horizontal="center"/>
      <protection locked="0"/>
    </xf>
    <xf numFmtId="4" fontId="9" fillId="0" borderId="42" xfId="0" applyNumberFormat="1" applyFont="1" applyBorder="1" applyAlignment="1" applyProtection="1">
      <alignment horizontal="center"/>
      <protection locked="0"/>
    </xf>
    <xf numFmtId="4" fontId="9" fillId="0" borderId="43" xfId="0" applyNumberFormat="1" applyFont="1" applyBorder="1" applyAlignment="1" applyProtection="1">
      <alignment horizontal="center"/>
      <protection locked="0"/>
    </xf>
    <xf numFmtId="164" fontId="9" fillId="0" borderId="1" xfId="0" applyNumberFormat="1" applyFont="1" applyBorder="1" applyAlignment="1" applyProtection="1">
      <alignment horizontal="center" vertical="center" wrapText="1"/>
      <protection locked="0"/>
    </xf>
    <xf numFmtId="0" fontId="9" fillId="0" borderId="1" xfId="0" applyFont="1" applyBorder="1" applyAlignment="1">
      <alignment horizontal="right"/>
    </xf>
    <xf numFmtId="4" fontId="9" fillId="0" borderId="1" xfId="0" applyNumberFormat="1" applyFont="1" applyBorder="1" applyAlignment="1">
      <alignment horizontal="center"/>
    </xf>
    <xf numFmtId="0" fontId="9" fillId="0" borderId="39" xfId="0" applyFont="1" applyBorder="1" applyAlignment="1">
      <alignment horizontal="center"/>
    </xf>
    <xf numFmtId="4" fontId="9" fillId="0" borderId="5" xfId="0" applyNumberFormat="1" applyFont="1" applyBorder="1" applyAlignment="1">
      <alignment horizontal="center" vertical="center"/>
    </xf>
    <xf numFmtId="0" fontId="3" fillId="0" borderId="0" xfId="0" applyFont="1" applyAlignment="1">
      <alignment horizontal="left" vertical="center"/>
    </xf>
    <xf numFmtId="0" fontId="3" fillId="0" borderId="23" xfId="0" applyFont="1" applyBorder="1" applyAlignment="1">
      <alignment horizontal="left" vertical="center"/>
    </xf>
    <xf numFmtId="0" fontId="19" fillId="0" borderId="29" xfId="0" applyFont="1" applyBorder="1" applyAlignment="1">
      <alignment horizontal="left" vertical="center" wrapText="1"/>
    </xf>
    <xf numFmtId="0" fontId="19" fillId="0" borderId="2" xfId="0" applyFont="1" applyBorder="1" applyAlignment="1">
      <alignment horizontal="left" vertical="center" wrapText="1"/>
    </xf>
    <xf numFmtId="0" fontId="19" fillId="0" borderId="30" xfId="0" applyFont="1" applyBorder="1" applyAlignment="1">
      <alignment horizontal="left" vertical="center" wrapText="1"/>
    </xf>
    <xf numFmtId="0" fontId="9" fillId="0" borderId="0" xfId="0" applyFont="1" applyAlignment="1">
      <alignment horizontal="left" wrapText="1"/>
    </xf>
    <xf numFmtId="0" fontId="9" fillId="0" borderId="23" xfId="0" applyFont="1" applyBorder="1" applyAlignment="1">
      <alignment horizontal="left" wrapText="1"/>
    </xf>
    <xf numFmtId="0" fontId="9" fillId="0" borderId="25" xfId="0" applyFont="1" applyBorder="1" applyAlignment="1">
      <alignment horizontal="left"/>
    </xf>
    <xf numFmtId="0" fontId="9" fillId="0" borderId="29" xfId="0" applyFont="1" applyBorder="1" applyAlignment="1">
      <alignment horizontal="center"/>
    </xf>
    <xf numFmtId="0" fontId="9" fillId="0" borderId="2" xfId="0" applyFont="1" applyBorder="1" applyAlignment="1">
      <alignment horizontal="center"/>
    </xf>
    <xf numFmtId="0" fontId="9" fillId="0" borderId="30" xfId="0" applyFont="1" applyBorder="1" applyAlignment="1">
      <alignment horizontal="center"/>
    </xf>
    <xf numFmtId="0" fontId="9" fillId="0" borderId="0" xfId="0" applyFont="1" applyAlignment="1">
      <alignment horizontal="center" vertical="center"/>
    </xf>
    <xf numFmtId="0" fontId="9" fillId="0" borderId="12" xfId="0" applyFont="1" applyBorder="1" applyAlignment="1">
      <alignment horizontal="center" vertical="center"/>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20" fillId="2" borderId="8" xfId="0" applyFont="1" applyFill="1" applyBorder="1" applyAlignment="1">
      <alignment horizontal="left" vertical="center"/>
    </xf>
    <xf numFmtId="0" fontId="3" fillId="0" borderId="0" xfId="0" applyFont="1" applyAlignment="1">
      <alignment horizontal="center" wrapText="1"/>
    </xf>
    <xf numFmtId="0" fontId="3" fillId="0" borderId="3" xfId="0" applyFont="1" applyBorder="1" applyAlignment="1" applyProtection="1">
      <alignment horizontal="left" wrapText="1"/>
      <protection locked="0"/>
    </xf>
    <xf numFmtId="0" fontId="3" fillId="0" borderId="19"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0" fontId="9" fillId="0" borderId="10" xfId="0" applyFont="1" applyBorder="1" applyAlignment="1">
      <alignment horizontal="left"/>
    </xf>
    <xf numFmtId="0" fontId="3" fillId="0" borderId="18" xfId="0" applyFont="1" applyBorder="1" applyAlignment="1">
      <alignment horizontal="left" wrapText="1"/>
    </xf>
    <xf numFmtId="0" fontId="3" fillId="0" borderId="0" xfId="0" applyFont="1" applyAlignment="1">
      <alignment horizontal="left" wrapText="1"/>
    </xf>
    <xf numFmtId="0" fontId="3" fillId="0" borderId="23" xfId="0" applyFont="1" applyBorder="1" applyAlignment="1">
      <alignment horizontal="left" wrapText="1"/>
    </xf>
    <xf numFmtId="0" fontId="16" fillId="2" borderId="9" xfId="0" applyFont="1" applyFill="1" applyBorder="1" applyAlignment="1">
      <alignment horizontal="left"/>
    </xf>
    <xf numFmtId="0" fontId="16" fillId="2" borderId="7" xfId="0" applyFont="1" applyFill="1" applyBorder="1" applyAlignment="1">
      <alignment horizontal="left"/>
    </xf>
    <xf numFmtId="0" fontId="16" fillId="2" borderId="26" xfId="0" applyFont="1" applyFill="1" applyBorder="1" applyAlignment="1">
      <alignment horizontal="left"/>
    </xf>
    <xf numFmtId="0" fontId="21" fillId="2" borderId="7" xfId="0" applyFont="1" applyFill="1" applyBorder="1" applyAlignment="1">
      <alignment horizontal="left" vertical="center"/>
    </xf>
    <xf numFmtId="0" fontId="21" fillId="2" borderId="8" xfId="0" applyFont="1" applyFill="1" applyBorder="1" applyAlignment="1">
      <alignment horizontal="left" vertical="center"/>
    </xf>
    <xf numFmtId="0" fontId="22" fillId="2" borderId="0" xfId="0" applyFont="1" applyFill="1" applyAlignment="1">
      <alignment horizontal="center" vertical="center"/>
    </xf>
    <xf numFmtId="166" fontId="3" fillId="0" borderId="3" xfId="0" applyNumberFormat="1" applyFont="1" applyBorder="1" applyAlignment="1" applyProtection="1">
      <alignment horizontal="center"/>
      <protection locked="0"/>
    </xf>
    <xf numFmtId="166" fontId="3" fillId="0" borderId="4" xfId="0" applyNumberFormat="1" applyFont="1" applyBorder="1" applyAlignment="1" applyProtection="1">
      <alignment horizontal="center"/>
      <protection locked="0"/>
    </xf>
    <xf numFmtId="49" fontId="9" fillId="0" borderId="0" xfId="0" applyNumberFormat="1" applyFont="1" applyAlignment="1">
      <alignment horizontal="justify" wrapText="1"/>
    </xf>
    <xf numFmtId="0" fontId="3" fillId="0" borderId="0" xfId="0" applyFont="1" applyAlignment="1">
      <alignment horizontal="left"/>
    </xf>
    <xf numFmtId="0" fontId="9" fillId="0" borderId="18" xfId="0" applyFont="1" applyBorder="1" applyAlignment="1">
      <alignment horizontal="center"/>
    </xf>
    <xf numFmtId="0" fontId="3" fillId="0" borderId="3" xfId="0" applyFont="1" applyBorder="1" applyAlignment="1" applyProtection="1">
      <alignment horizontal="center" wrapText="1"/>
      <protection locked="0"/>
    </xf>
    <xf numFmtId="0" fontId="3" fillId="0" borderId="4" xfId="0" applyFont="1" applyBorder="1" applyAlignment="1" applyProtection="1">
      <alignment horizontal="center" wrapText="1"/>
      <protection locked="0"/>
    </xf>
    <xf numFmtId="0" fontId="36" fillId="4" borderId="3" xfId="0" applyFont="1" applyFill="1" applyBorder="1" applyAlignment="1" applyProtection="1">
      <alignment horizontal="left" vertical="top" wrapText="1"/>
      <protection locked="0"/>
    </xf>
    <xf numFmtId="0" fontId="36" fillId="4" borderId="19" xfId="0" applyFont="1" applyFill="1" applyBorder="1" applyAlignment="1" applyProtection="1">
      <alignment horizontal="left" vertical="top" wrapText="1"/>
      <protection locked="0"/>
    </xf>
    <xf numFmtId="0" fontId="36" fillId="4" borderId="25" xfId="0" applyFont="1" applyFill="1" applyBorder="1" applyAlignment="1" applyProtection="1">
      <alignment horizontal="left" vertical="top" wrapText="1"/>
      <protection locked="0"/>
    </xf>
    <xf numFmtId="49" fontId="36" fillId="4" borderId="19" xfId="0" applyNumberFormat="1" applyFont="1" applyFill="1" applyBorder="1" applyAlignment="1" applyProtection="1">
      <alignment horizontal="left" vertical="top" wrapText="1"/>
      <protection locked="0"/>
    </xf>
    <xf numFmtId="49" fontId="36" fillId="4" borderId="18" xfId="0" applyNumberFormat="1" applyFont="1" applyFill="1" applyBorder="1" applyAlignment="1" applyProtection="1">
      <alignment horizontal="left" vertical="top" wrapText="1"/>
      <protection locked="0"/>
    </xf>
    <xf numFmtId="49" fontId="36" fillId="4" borderId="0" xfId="0" applyNumberFormat="1" applyFont="1" applyFill="1" applyAlignment="1" applyProtection="1">
      <alignment horizontal="left" vertical="top" wrapText="1"/>
      <protection locked="0"/>
    </xf>
    <xf numFmtId="49" fontId="36" fillId="4" borderId="23" xfId="0" applyNumberFormat="1" applyFont="1" applyFill="1" applyBorder="1" applyAlignment="1" applyProtection="1">
      <alignment horizontal="left" vertical="top" wrapText="1"/>
      <protection locked="0"/>
    </xf>
    <xf numFmtId="0" fontId="38" fillId="0" borderId="10" xfId="0" applyFont="1" applyBorder="1" applyAlignment="1">
      <alignment horizontal="center"/>
    </xf>
    <xf numFmtId="0" fontId="23" fillId="0" borderId="0" xfId="0" applyFont="1" applyAlignment="1">
      <alignment horizontal="center"/>
    </xf>
    <xf numFmtId="0" fontId="23" fillId="0" borderId="23" xfId="0" applyFont="1" applyBorder="1" applyAlignment="1">
      <alignment horizontal="center"/>
    </xf>
    <xf numFmtId="0" fontId="13" fillId="0" borderId="10" xfId="0" applyFont="1" applyBorder="1" applyAlignment="1">
      <alignment horizontal="center"/>
    </xf>
    <xf numFmtId="0" fontId="13" fillId="0" borderId="0" xfId="0" applyFont="1" applyAlignment="1">
      <alignment horizontal="center"/>
    </xf>
    <xf numFmtId="0" fontId="13" fillId="0" borderId="23" xfId="0" applyFont="1" applyBorder="1" applyAlignment="1">
      <alignment horizontal="center"/>
    </xf>
    <xf numFmtId="0" fontId="9" fillId="0" borderId="10" xfId="0" applyFont="1" applyBorder="1" applyAlignment="1">
      <alignment horizont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0" borderId="0" xfId="0" applyFont="1" applyAlignment="1" applyProtection="1">
      <alignment horizontal="center" vertical="center"/>
      <protection locked="0"/>
      <extLst>
        <ext xmlns:xfpb="http://schemas.microsoft.com/office/spreadsheetml/2022/featurepropertybag" uri="{C7286773-470A-42A8-94C5-96B5CB345126}">
          <xfpb:xfComplement i="0"/>
        </ext>
      </extLst>
    </xf>
    <xf numFmtId="0" fontId="18" fillId="0" borderId="0" xfId="0" applyFont="1" applyAlignment="1" applyProtection="1">
      <alignment horizontal="center"/>
      <protection locked="0"/>
      <extLst>
        <ext xmlns:xfpb="http://schemas.microsoft.com/office/spreadsheetml/2022/featurepropertybag" uri="{C7286773-470A-42A8-94C5-96B5CB345126}">
          <xfpb:xfComplement i="0"/>
        </ext>
      </extLst>
    </xf>
    <xf numFmtId="0" fontId="16" fillId="2" borderId="29" xfId="0" applyFont="1" applyFill="1" applyBorder="1" applyAlignment="1">
      <alignment horizontal="left"/>
    </xf>
    <xf numFmtId="0" fontId="16" fillId="2" borderId="2" xfId="0" applyFont="1" applyFill="1" applyBorder="1" applyAlignment="1">
      <alignment horizontal="left"/>
    </xf>
    <xf numFmtId="0" fontId="16" fillId="2" borderId="30" xfId="0" applyFont="1" applyFill="1" applyBorder="1" applyAlignment="1">
      <alignment horizontal="left"/>
    </xf>
    <xf numFmtId="0" fontId="9" fillId="0" borderId="12" xfId="0" applyFont="1" applyBorder="1" applyAlignment="1">
      <alignment horizontal="right" vertical="center"/>
    </xf>
    <xf numFmtId="0" fontId="3" fillId="0" borderId="3" xfId="0" applyNumberFormat="1" applyFont="1" applyBorder="1" applyAlignment="1" applyProtection="1">
      <alignment horizontal="center" vertical="center"/>
      <protection locked="0"/>
    </xf>
    <xf numFmtId="0" fontId="3" fillId="0" borderId="4" xfId="0" applyNumberFormat="1" applyFont="1" applyBorder="1" applyAlignment="1" applyProtection="1">
      <alignment horizontal="center" vertical="center"/>
      <protection locked="0"/>
    </xf>
    <xf numFmtId="166" fontId="3" fillId="0" borderId="36" xfId="0" applyNumberFormat="1" applyFont="1" applyBorder="1" applyAlignment="1" applyProtection="1">
      <alignment horizontal="center"/>
      <protection locked="0"/>
    </xf>
  </cellXfs>
  <cellStyles count="2">
    <cellStyle name="Lien hypertexte" xfId="1" builtinId="8"/>
    <cellStyle name="Normal" xfId="0" builtinId="0"/>
  </cellStyles>
  <dxfs count="0"/>
  <tableStyles count="0" defaultTableStyle="TableStyleMedium2" defaultPivotStyle="PivotStyleLight16"/>
  <colors>
    <mruColors>
      <color rgb="FFFF33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22/11/relationships/FeaturePropertyBag" Target="featurePropertyBag/featurePropertyBag.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drawing1.xml><?xml version="1.0" encoding="utf-8"?>
<xdr:wsDr xmlns:xdr="http://schemas.openxmlformats.org/drawingml/2006/spreadsheetDrawing" xmlns:a="http://schemas.openxmlformats.org/drawingml/2006/main">
  <xdr:twoCellAnchor>
    <xdr:from>
      <xdr:col>3</xdr:col>
      <xdr:colOff>39688</xdr:colOff>
      <xdr:row>114</xdr:row>
      <xdr:rowOff>23812</xdr:rowOff>
    </xdr:from>
    <xdr:to>
      <xdr:col>3</xdr:col>
      <xdr:colOff>317500</xdr:colOff>
      <xdr:row>114</xdr:row>
      <xdr:rowOff>250825</xdr:rowOff>
    </xdr:to>
    <xdr:sp macro="" textlink="">
      <xdr:nvSpPr>
        <xdr:cNvPr id="20" name="ZoneTexte 19">
          <a:extLst>
            <a:ext uri="{FF2B5EF4-FFF2-40B4-BE49-F238E27FC236}">
              <a16:creationId xmlns:a16="http://schemas.microsoft.com/office/drawing/2014/main" id="{A8D43F7A-7FDE-43BA-8ABC-81AA328BD84C}"/>
            </a:ext>
          </a:extLst>
        </xdr:cNvPr>
        <xdr:cNvSpPr txBox="1"/>
      </xdr:nvSpPr>
      <xdr:spPr>
        <a:xfrm>
          <a:off x="2913063" y="27535187"/>
          <a:ext cx="277812" cy="227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CA" sz="1800" b="1"/>
            <a:t>=</a:t>
          </a:r>
        </a:p>
      </xdr:txBody>
    </xdr:sp>
    <xdr:clientData/>
  </xdr:twoCellAnchor>
  <xdr:twoCellAnchor>
    <xdr:from>
      <xdr:col>3</xdr:col>
      <xdr:colOff>60325</xdr:colOff>
      <xdr:row>111</xdr:row>
      <xdr:rowOff>106362</xdr:rowOff>
    </xdr:from>
    <xdr:to>
      <xdr:col>3</xdr:col>
      <xdr:colOff>293688</xdr:colOff>
      <xdr:row>111</xdr:row>
      <xdr:rowOff>460375</xdr:rowOff>
    </xdr:to>
    <xdr:sp macro="" textlink="">
      <xdr:nvSpPr>
        <xdr:cNvPr id="17" name="ZoneTexte 16">
          <a:extLst>
            <a:ext uri="{FF2B5EF4-FFF2-40B4-BE49-F238E27FC236}">
              <a16:creationId xmlns:a16="http://schemas.microsoft.com/office/drawing/2014/main" id="{5E8AED5A-3911-8B6A-FE78-6A0467BA88D7}"/>
            </a:ext>
          </a:extLst>
        </xdr:cNvPr>
        <xdr:cNvSpPr txBox="1"/>
      </xdr:nvSpPr>
      <xdr:spPr>
        <a:xfrm>
          <a:off x="2933700" y="26252487"/>
          <a:ext cx="233363" cy="354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CA" sz="1800" b="1"/>
            <a:t>+</a:t>
          </a:r>
        </a:p>
      </xdr:txBody>
    </xdr:sp>
    <xdr:clientData/>
  </xdr:twoCellAnchor>
  <xdr:twoCellAnchor>
    <xdr:from>
      <xdr:col>3</xdr:col>
      <xdr:colOff>66675</xdr:colOff>
      <xdr:row>112</xdr:row>
      <xdr:rowOff>46037</xdr:rowOff>
    </xdr:from>
    <xdr:to>
      <xdr:col>3</xdr:col>
      <xdr:colOff>293688</xdr:colOff>
      <xdr:row>112</xdr:row>
      <xdr:rowOff>381001</xdr:rowOff>
    </xdr:to>
    <xdr:sp macro="" textlink="">
      <xdr:nvSpPr>
        <xdr:cNvPr id="18" name="ZoneTexte 17">
          <a:extLst>
            <a:ext uri="{FF2B5EF4-FFF2-40B4-BE49-F238E27FC236}">
              <a16:creationId xmlns:a16="http://schemas.microsoft.com/office/drawing/2014/main" id="{69AD3FD0-1412-474B-9131-777C8C7B5026}"/>
            </a:ext>
          </a:extLst>
        </xdr:cNvPr>
        <xdr:cNvSpPr txBox="1"/>
      </xdr:nvSpPr>
      <xdr:spPr>
        <a:xfrm>
          <a:off x="2940050" y="26803350"/>
          <a:ext cx="227013" cy="334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CA" sz="1800" b="1"/>
            <a:t>+</a:t>
          </a:r>
        </a:p>
      </xdr:txBody>
    </xdr:sp>
    <xdr:clientData/>
  </xdr:twoCellAnchor>
  <xdr:twoCellAnchor>
    <xdr:from>
      <xdr:col>3</xdr:col>
      <xdr:colOff>19051</xdr:colOff>
      <xdr:row>113</xdr:row>
      <xdr:rowOff>23813</xdr:rowOff>
    </xdr:from>
    <xdr:to>
      <xdr:col>3</xdr:col>
      <xdr:colOff>333375</xdr:colOff>
      <xdr:row>113</xdr:row>
      <xdr:rowOff>211137</xdr:rowOff>
    </xdr:to>
    <xdr:sp macro="" textlink="">
      <xdr:nvSpPr>
        <xdr:cNvPr id="19" name="ZoneTexte 18">
          <a:extLst>
            <a:ext uri="{FF2B5EF4-FFF2-40B4-BE49-F238E27FC236}">
              <a16:creationId xmlns:a16="http://schemas.microsoft.com/office/drawing/2014/main" id="{169B5CC8-F6F9-4B32-A9DB-9FA48974DD53}"/>
            </a:ext>
          </a:extLst>
        </xdr:cNvPr>
        <xdr:cNvSpPr txBox="1"/>
      </xdr:nvSpPr>
      <xdr:spPr>
        <a:xfrm>
          <a:off x="2892426" y="27225626"/>
          <a:ext cx="314324" cy="1873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1800" b="1"/>
            <a:t>-</a:t>
          </a:r>
        </a:p>
      </xdr:txBody>
    </xdr:sp>
    <xdr:clientData/>
  </xdr:twoCellAnchor>
  <xdr:twoCellAnchor>
    <xdr:from>
      <xdr:col>7</xdr:col>
      <xdr:colOff>595314</xdr:colOff>
      <xdr:row>111</xdr:row>
      <xdr:rowOff>158750</xdr:rowOff>
    </xdr:from>
    <xdr:to>
      <xdr:col>7</xdr:col>
      <xdr:colOff>862014</xdr:colOff>
      <xdr:row>111</xdr:row>
      <xdr:rowOff>425450</xdr:rowOff>
    </xdr:to>
    <xdr:sp macro="" textlink="">
      <xdr:nvSpPr>
        <xdr:cNvPr id="2" name="ZoneTexte 1">
          <a:extLst>
            <a:ext uri="{FF2B5EF4-FFF2-40B4-BE49-F238E27FC236}">
              <a16:creationId xmlns:a16="http://schemas.microsoft.com/office/drawing/2014/main" id="{D0326ADC-9B11-47C0-83DF-0FBACE0FF28C}"/>
            </a:ext>
          </a:extLst>
        </xdr:cNvPr>
        <xdr:cNvSpPr txBox="1"/>
      </xdr:nvSpPr>
      <xdr:spPr>
        <a:xfrm>
          <a:off x="7056439" y="26130250"/>
          <a:ext cx="2667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t>B</a:t>
          </a:r>
        </a:p>
      </xdr:txBody>
    </xdr:sp>
    <xdr:clientData/>
  </xdr:twoCellAnchor>
  <xdr:twoCellAnchor>
    <xdr:from>
      <xdr:col>7</xdr:col>
      <xdr:colOff>619124</xdr:colOff>
      <xdr:row>107</xdr:row>
      <xdr:rowOff>23811</xdr:rowOff>
    </xdr:from>
    <xdr:to>
      <xdr:col>7</xdr:col>
      <xdr:colOff>857249</xdr:colOff>
      <xdr:row>107</xdr:row>
      <xdr:rowOff>230186</xdr:rowOff>
    </xdr:to>
    <xdr:sp macro="" textlink="">
      <xdr:nvSpPr>
        <xdr:cNvPr id="15" name="ZoneTexte 14">
          <a:extLst>
            <a:ext uri="{FF2B5EF4-FFF2-40B4-BE49-F238E27FC236}">
              <a16:creationId xmlns:a16="http://schemas.microsoft.com/office/drawing/2014/main" id="{46B59C55-30B8-EC85-49E4-643D32D12685}"/>
            </a:ext>
          </a:extLst>
        </xdr:cNvPr>
        <xdr:cNvSpPr txBox="1"/>
      </xdr:nvSpPr>
      <xdr:spPr>
        <a:xfrm>
          <a:off x="7080249" y="25241249"/>
          <a:ext cx="238125" cy="20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t>A</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RN.Delegation@rouyn-noranda.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2F121-DDCE-4B55-955B-E48E70A66F30}">
  <sheetPr>
    <pageSetUpPr fitToPage="1"/>
  </sheetPr>
  <dimension ref="A1:J181"/>
  <sheetViews>
    <sheetView showGridLines="0" tabSelected="1" view="pageBreakPreview" topLeftCell="A55" zoomScaleNormal="100" zoomScaleSheetLayoutView="100" workbookViewId="0">
      <selection activeCell="A132" sqref="A132"/>
    </sheetView>
  </sheetViews>
  <sheetFormatPr baseColWidth="10" defaultColWidth="11.42578125" defaultRowHeight="14.25" x14ac:dyDescent="0.2"/>
  <cols>
    <col min="1" max="1" width="10.7109375" style="1" customWidth="1"/>
    <col min="2" max="2" width="13.7109375" style="1" customWidth="1"/>
    <col min="3" max="3" width="18.7109375" style="1" customWidth="1"/>
    <col min="4" max="4" width="10.7109375" style="1" customWidth="1"/>
    <col min="5" max="5" width="13.7109375" style="1" customWidth="1"/>
    <col min="6" max="6" width="18.7109375" style="1" customWidth="1"/>
    <col min="7" max="7" width="10.7109375" style="1" customWidth="1"/>
    <col min="8" max="8" width="13.7109375" style="1" customWidth="1"/>
    <col min="9" max="9" width="8.7109375" style="1" customWidth="1"/>
    <col min="10" max="10" width="10.85546875" style="1" customWidth="1"/>
    <col min="11" max="16384" width="11.42578125" style="1"/>
  </cols>
  <sheetData>
    <row r="1" spans="1:10" ht="57.75" customHeight="1" x14ac:dyDescent="0.2">
      <c r="A1" s="130" t="e" vm="1">
        <v>#VALUE!</v>
      </c>
      <c r="B1" s="130"/>
      <c r="C1" s="130"/>
      <c r="D1" s="6"/>
      <c r="E1" s="128" t="s">
        <v>130</v>
      </c>
      <c r="F1" s="129"/>
      <c r="G1" s="129"/>
      <c r="H1" s="129"/>
      <c r="I1" s="129"/>
      <c r="J1" s="7" t="s">
        <v>41</v>
      </c>
    </row>
    <row r="3" spans="1:10" ht="16.5" customHeight="1" x14ac:dyDescent="0.2">
      <c r="A3" s="132" t="s">
        <v>43</v>
      </c>
      <c r="B3" s="132"/>
      <c r="C3" s="132"/>
      <c r="D3" s="132"/>
      <c r="E3" s="132"/>
      <c r="F3" s="132"/>
      <c r="G3" s="132"/>
      <c r="H3" s="132"/>
      <c r="I3" s="132"/>
      <c r="J3" s="132"/>
    </row>
    <row r="4" spans="1:10" ht="3" customHeight="1" x14ac:dyDescent="0.2">
      <c r="A4" s="108"/>
      <c r="B4" s="108"/>
      <c r="C4" s="108"/>
      <c r="D4" s="108"/>
      <c r="E4" s="108"/>
      <c r="F4" s="108"/>
      <c r="G4" s="108"/>
      <c r="H4" s="108"/>
      <c r="I4" s="108"/>
      <c r="J4" s="108"/>
    </row>
    <row r="5" spans="1:10" ht="55.5" customHeight="1" x14ac:dyDescent="0.2">
      <c r="A5" s="131" t="s">
        <v>105</v>
      </c>
      <c r="B5" s="131"/>
      <c r="C5" s="131"/>
      <c r="D5" s="131"/>
      <c r="E5" s="131"/>
      <c r="F5" s="131"/>
      <c r="G5" s="131"/>
      <c r="H5" s="131"/>
      <c r="I5" s="131"/>
      <c r="J5" s="131"/>
    </row>
    <row r="6" spans="1:10" ht="3" customHeight="1" x14ac:dyDescent="0.2">
      <c r="A6" s="108"/>
      <c r="B6" s="108"/>
      <c r="C6" s="108"/>
      <c r="D6" s="108"/>
      <c r="E6" s="108"/>
      <c r="F6" s="108"/>
      <c r="G6" s="108"/>
      <c r="H6" s="108"/>
      <c r="I6" s="108"/>
      <c r="J6" s="108"/>
    </row>
    <row r="7" spans="1:10" ht="51" customHeight="1" x14ac:dyDescent="0.2">
      <c r="A7" s="133" t="s">
        <v>106</v>
      </c>
      <c r="B7" s="133"/>
      <c r="C7" s="133"/>
      <c r="D7" s="133"/>
      <c r="E7" s="133"/>
      <c r="F7" s="133"/>
      <c r="G7" s="133"/>
      <c r="H7" s="133"/>
      <c r="I7" s="133"/>
      <c r="J7" s="133"/>
    </row>
    <row r="8" spans="1:10" ht="3" customHeight="1" x14ac:dyDescent="0.2">
      <c r="A8" s="108"/>
      <c r="B8" s="108"/>
      <c r="C8" s="108"/>
      <c r="D8" s="108"/>
      <c r="E8" s="108"/>
      <c r="F8" s="108"/>
      <c r="G8" s="108"/>
      <c r="H8" s="108"/>
      <c r="I8" s="108"/>
      <c r="J8" s="108"/>
    </row>
    <row r="9" spans="1:10" ht="81.75" customHeight="1" x14ac:dyDescent="0.2">
      <c r="A9" s="131" t="s">
        <v>125</v>
      </c>
      <c r="B9" s="131"/>
      <c r="C9" s="131"/>
      <c r="D9" s="131"/>
      <c r="E9" s="131"/>
      <c r="F9" s="131"/>
      <c r="G9" s="131"/>
      <c r="H9" s="131"/>
      <c r="I9" s="131"/>
      <c r="J9" s="131"/>
    </row>
    <row r="10" spans="1:10" ht="3" customHeight="1" x14ac:dyDescent="0.2">
      <c r="A10" s="130"/>
      <c r="B10" s="130"/>
      <c r="C10" s="130"/>
      <c r="D10" s="130"/>
      <c r="E10" s="130"/>
      <c r="F10" s="130"/>
      <c r="G10" s="130"/>
      <c r="H10" s="130"/>
      <c r="I10" s="130"/>
      <c r="J10" s="130"/>
    </row>
    <row r="11" spans="1:10" ht="15" x14ac:dyDescent="0.2">
      <c r="A11" s="238" t="s">
        <v>44</v>
      </c>
      <c r="B11" s="238"/>
      <c r="C11" s="238"/>
      <c r="D11" s="238"/>
      <c r="E11" s="238"/>
      <c r="F11" s="238"/>
      <c r="G11" s="238"/>
      <c r="H11" s="238"/>
      <c r="I11" s="238"/>
      <c r="J11" s="238"/>
    </row>
    <row r="12" spans="1:10" ht="3" customHeight="1" x14ac:dyDescent="0.2">
      <c r="A12" s="130"/>
      <c r="B12" s="130"/>
      <c r="C12" s="130"/>
      <c r="D12" s="130"/>
      <c r="E12" s="130"/>
      <c r="F12" s="130"/>
      <c r="G12" s="130"/>
      <c r="H12" s="130"/>
      <c r="I12" s="130"/>
      <c r="J12" s="130"/>
    </row>
    <row r="13" spans="1:10" ht="36.75" customHeight="1" x14ac:dyDescent="0.2">
      <c r="A13" s="131" t="s">
        <v>107</v>
      </c>
      <c r="B13" s="131"/>
      <c r="C13" s="131"/>
      <c r="D13" s="131"/>
      <c r="E13" s="131"/>
      <c r="F13" s="131"/>
      <c r="G13" s="131"/>
      <c r="H13" s="131"/>
      <c r="I13" s="131"/>
      <c r="J13" s="131"/>
    </row>
    <row r="14" spans="1:10" ht="33" customHeight="1" x14ac:dyDescent="0.2">
      <c r="A14" s="222" t="s">
        <v>124</v>
      </c>
      <c r="B14" s="130"/>
      <c r="C14" s="130"/>
      <c r="D14" s="130"/>
      <c r="E14" s="130"/>
      <c r="F14" s="130"/>
      <c r="G14" s="130"/>
      <c r="H14" s="130"/>
      <c r="I14" s="130"/>
      <c r="J14" s="130"/>
    </row>
    <row r="15" spans="1:10" ht="8.25" customHeight="1" thickBot="1" x14ac:dyDescent="0.25"/>
    <row r="16" spans="1:10" ht="25.5" customHeight="1" thickBot="1" x14ac:dyDescent="0.25">
      <c r="A16" s="219" t="s">
        <v>45</v>
      </c>
      <c r="B16" s="220"/>
      <c r="C16" s="220"/>
      <c r="D16" s="233"/>
      <c r="E16" s="233"/>
      <c r="F16" s="233"/>
      <c r="G16" s="233"/>
      <c r="H16" s="233"/>
      <c r="I16" s="233"/>
      <c r="J16" s="234"/>
    </row>
    <row r="17" spans="1:10" ht="6.6" customHeight="1" x14ac:dyDescent="0.2">
      <c r="A17" s="13"/>
      <c r="B17" s="13"/>
      <c r="C17" s="13"/>
      <c r="D17" s="14"/>
      <c r="E17" s="14"/>
      <c r="F17" s="14"/>
      <c r="G17" s="14"/>
      <c r="H17" s="14"/>
      <c r="I17" s="14"/>
      <c r="J17" s="14"/>
    </row>
    <row r="18" spans="1:10" ht="20.100000000000001" customHeight="1" thickBot="1" x14ac:dyDescent="0.3">
      <c r="A18" s="122" t="s">
        <v>56</v>
      </c>
      <c r="B18" s="123"/>
      <c r="C18" s="123"/>
      <c r="D18" s="123"/>
      <c r="E18" s="123"/>
      <c r="F18" s="123"/>
      <c r="G18" s="123"/>
      <c r="H18" s="123"/>
      <c r="I18" s="123"/>
      <c r="J18" s="124"/>
    </row>
    <row r="19" spans="1:10" ht="6.6" customHeight="1" x14ac:dyDescent="0.25">
      <c r="A19" s="69"/>
      <c r="B19" s="25"/>
      <c r="C19" s="25"/>
      <c r="D19" s="25"/>
      <c r="E19" s="25"/>
      <c r="F19" s="25"/>
      <c r="G19" s="25"/>
      <c r="H19" s="25"/>
      <c r="I19" s="25"/>
      <c r="J19" s="70"/>
    </row>
    <row r="20" spans="1:10" ht="21.75" customHeight="1" x14ac:dyDescent="0.2">
      <c r="A20" s="5" t="s">
        <v>54</v>
      </c>
      <c r="B20" s="223"/>
      <c r="C20" s="224"/>
      <c r="D20" s="225"/>
      <c r="E20" s="19" t="s">
        <v>55</v>
      </c>
      <c r="F20" s="223"/>
      <c r="G20" s="224"/>
      <c r="H20" s="225"/>
      <c r="I20" s="235" t="s">
        <v>1</v>
      </c>
      <c r="J20" s="142"/>
    </row>
    <row r="21" spans="1:10" ht="21" customHeight="1" thickBot="1" x14ac:dyDescent="0.25">
      <c r="A21" s="226"/>
      <c r="B21" s="103"/>
      <c r="C21" s="103"/>
      <c r="D21" s="103"/>
      <c r="E21" s="103"/>
      <c r="F21" s="103"/>
      <c r="G21" s="103"/>
      <c r="H21" s="103"/>
      <c r="I21" s="143"/>
      <c r="J21" s="144"/>
    </row>
    <row r="22" spans="1:10" ht="6" customHeight="1" x14ac:dyDescent="0.2">
      <c r="A22" s="5"/>
      <c r="B22" s="8"/>
      <c r="C22" s="8"/>
      <c r="D22" s="8"/>
      <c r="E22" s="8"/>
      <c r="F22" s="8"/>
      <c r="G22" s="8"/>
      <c r="H22" s="8"/>
      <c r="I22" s="68"/>
      <c r="J22" s="66"/>
    </row>
    <row r="23" spans="1:10" ht="21.75" customHeight="1" x14ac:dyDescent="0.2">
      <c r="A23" s="21" t="s">
        <v>57</v>
      </c>
      <c r="B23" s="223"/>
      <c r="C23" s="224"/>
      <c r="D23" s="224"/>
      <c r="E23" s="225"/>
      <c r="F23" s="19" t="s">
        <v>108</v>
      </c>
      <c r="G23" s="236"/>
      <c r="H23" s="237"/>
      <c r="I23" s="19" t="s">
        <v>112</v>
      </c>
      <c r="J23" s="92"/>
    </row>
    <row r="24" spans="1:10" ht="6.95" customHeight="1" x14ac:dyDescent="0.2">
      <c r="A24" s="21"/>
      <c r="B24" s="227"/>
      <c r="C24" s="227"/>
      <c r="D24" s="227"/>
      <c r="E24" s="227"/>
      <c r="F24" s="9"/>
      <c r="G24" s="9"/>
      <c r="H24" s="228"/>
      <c r="I24" s="228"/>
      <c r="J24" s="229"/>
    </row>
    <row r="25" spans="1:10" ht="21.75" customHeight="1" x14ac:dyDescent="0.2">
      <c r="A25" s="21"/>
      <c r="B25" s="223"/>
      <c r="C25" s="224"/>
      <c r="D25" s="224"/>
      <c r="E25" s="225"/>
      <c r="F25" s="19" t="s">
        <v>109</v>
      </c>
      <c r="G25" s="236"/>
      <c r="H25" s="237"/>
      <c r="I25" s="75" t="s">
        <v>113</v>
      </c>
      <c r="J25" s="95"/>
    </row>
    <row r="26" spans="1:10" ht="6.75" customHeight="1" thickBot="1" x14ac:dyDescent="0.25">
      <c r="A26" s="22"/>
      <c r="H26" s="71"/>
      <c r="I26" s="71"/>
      <c r="J26" s="72"/>
    </row>
    <row r="27" spans="1:10" s="12" customFormat="1" ht="20.100000000000001" customHeight="1" thickBot="1" x14ac:dyDescent="0.3">
      <c r="A27" s="230" t="s">
        <v>53</v>
      </c>
      <c r="B27" s="231"/>
      <c r="C27" s="231"/>
      <c r="D27" s="231"/>
      <c r="E27" s="231"/>
      <c r="F27" s="231"/>
      <c r="G27" s="231"/>
      <c r="H27" s="231"/>
      <c r="I27" s="231"/>
      <c r="J27" s="232"/>
    </row>
    <row r="28" spans="1:10" s="12" customFormat="1" ht="6" customHeight="1" x14ac:dyDescent="0.25">
      <c r="A28" s="69"/>
      <c r="B28" s="25"/>
      <c r="C28" s="25"/>
      <c r="D28" s="25"/>
      <c r="E28" s="73"/>
      <c r="F28" s="73"/>
      <c r="G28" s="73"/>
      <c r="H28" s="25"/>
      <c r="I28" s="25"/>
      <c r="J28" s="70"/>
    </row>
    <row r="29" spans="1:10" ht="21.75" customHeight="1" x14ac:dyDescent="0.25">
      <c r="A29" s="84" t="b">
        <v>0</v>
      </c>
      <c r="B29" s="8" t="s">
        <v>49</v>
      </c>
      <c r="C29" s="9" t="s">
        <v>58</v>
      </c>
      <c r="D29" s="9"/>
      <c r="E29" s="223"/>
      <c r="F29" s="224"/>
      <c r="G29" s="225"/>
      <c r="H29" s="74" t="s">
        <v>2</v>
      </c>
      <c r="I29" s="141" t="s">
        <v>1</v>
      </c>
      <c r="J29" s="142"/>
    </row>
    <row r="30" spans="1:10" ht="21" customHeight="1" thickBot="1" x14ac:dyDescent="0.3">
      <c r="A30" s="61"/>
      <c r="B30" s="24" t="s">
        <v>50</v>
      </c>
      <c r="C30" s="9"/>
      <c r="D30" s="9"/>
      <c r="E30" s="103"/>
      <c r="F30" s="103"/>
      <c r="G30" s="103"/>
      <c r="H30" s="85"/>
      <c r="I30" s="143"/>
      <c r="J30" s="144"/>
    </row>
    <row r="31" spans="1:10" ht="21.75" customHeight="1" x14ac:dyDescent="0.25">
      <c r="A31" s="84" t="b">
        <v>0</v>
      </c>
      <c r="B31" s="8" t="s">
        <v>51</v>
      </c>
      <c r="C31" s="8" t="s">
        <v>59</v>
      </c>
      <c r="D31" s="9"/>
      <c r="E31" s="223"/>
      <c r="F31" s="224"/>
      <c r="G31" s="225"/>
      <c r="H31" s="28"/>
      <c r="I31" s="103"/>
      <c r="J31" s="105"/>
    </row>
    <row r="32" spans="1:10" ht="6" customHeight="1" x14ac:dyDescent="0.2">
      <c r="A32" s="21"/>
      <c r="B32" s="9"/>
      <c r="C32" s="9"/>
      <c r="D32" s="9"/>
      <c r="E32" s="103"/>
      <c r="F32" s="103"/>
      <c r="G32" s="103"/>
      <c r="H32" s="103"/>
      <c r="I32" s="103"/>
      <c r="J32" s="105"/>
    </row>
    <row r="33" spans="1:10" ht="21.75" customHeight="1" x14ac:dyDescent="0.2">
      <c r="A33" s="21" t="s">
        <v>57</v>
      </c>
      <c r="B33" s="223"/>
      <c r="C33" s="224"/>
      <c r="D33" s="224"/>
      <c r="E33" s="225"/>
      <c r="F33" s="19" t="s">
        <v>108</v>
      </c>
      <c r="G33" s="241"/>
      <c r="H33" s="242"/>
      <c r="I33" s="19" t="s">
        <v>112</v>
      </c>
      <c r="J33" s="92"/>
    </row>
    <row r="34" spans="1:10" ht="6.75" customHeight="1" x14ac:dyDescent="0.2">
      <c r="A34" s="21"/>
      <c r="B34" s="240"/>
      <c r="C34" s="240"/>
      <c r="D34" s="240"/>
      <c r="E34" s="240"/>
      <c r="F34" s="9"/>
      <c r="G34" s="9"/>
      <c r="H34" s="103"/>
      <c r="I34" s="103"/>
      <c r="J34" s="105"/>
    </row>
    <row r="35" spans="1:10" ht="21.75" customHeight="1" x14ac:dyDescent="0.2">
      <c r="A35" s="21"/>
      <c r="B35" s="223"/>
      <c r="C35" s="224"/>
      <c r="D35" s="224"/>
      <c r="E35" s="225"/>
      <c r="F35" s="19" t="s">
        <v>109</v>
      </c>
      <c r="G35" s="241"/>
      <c r="H35" s="242"/>
      <c r="I35" s="19" t="s">
        <v>112</v>
      </c>
      <c r="J35" s="92"/>
    </row>
    <row r="36" spans="1:10" ht="6" customHeight="1" x14ac:dyDescent="0.2">
      <c r="A36" s="22"/>
      <c r="J36" s="23"/>
    </row>
    <row r="37" spans="1:10" s="12" customFormat="1" ht="20.100000000000001" customHeight="1" thickBot="1" x14ac:dyDescent="0.3">
      <c r="A37" s="122" t="s">
        <v>52</v>
      </c>
      <c r="B37" s="123"/>
      <c r="C37" s="123"/>
      <c r="D37" s="123"/>
      <c r="E37" s="123"/>
      <c r="F37" s="123"/>
      <c r="G37" s="123"/>
      <c r="H37" s="123"/>
      <c r="I37" s="123"/>
      <c r="J37" s="124"/>
    </row>
    <row r="38" spans="1:10" s="12" customFormat="1" ht="21.75" customHeight="1" x14ac:dyDescent="0.25">
      <c r="A38" s="28"/>
      <c r="B38" s="125" t="s">
        <v>85</v>
      </c>
      <c r="C38" s="125"/>
      <c r="D38" s="25"/>
      <c r="E38" s="125" t="s">
        <v>121</v>
      </c>
      <c r="F38" s="125"/>
      <c r="G38" s="25"/>
      <c r="H38" s="125" t="s">
        <v>4</v>
      </c>
      <c r="I38" s="125"/>
      <c r="J38" s="27"/>
    </row>
    <row r="39" spans="1:10" s="12" customFormat="1" ht="21.75" customHeight="1" x14ac:dyDescent="0.25">
      <c r="A39" s="21"/>
      <c r="B39" s="126"/>
      <c r="C39" s="127"/>
      <c r="D39" s="25"/>
      <c r="E39" s="126"/>
      <c r="F39" s="127"/>
      <c r="G39" s="25"/>
      <c r="H39" s="257"/>
      <c r="I39" s="258"/>
      <c r="J39" s="27"/>
    </row>
    <row r="40" spans="1:10" ht="6" customHeight="1" x14ac:dyDescent="0.2">
      <c r="A40" s="26"/>
      <c r="B40" s="15"/>
      <c r="C40" s="15"/>
      <c r="D40" s="15"/>
      <c r="E40" s="15"/>
      <c r="F40" s="15"/>
      <c r="G40" s="15"/>
      <c r="H40" s="29"/>
      <c r="I40" s="29"/>
      <c r="J40" s="30"/>
    </row>
    <row r="41" spans="1:10" ht="6.6" customHeight="1" x14ac:dyDescent="0.2">
      <c r="A41" s="239"/>
      <c r="B41" s="239"/>
      <c r="C41" s="239"/>
      <c r="D41" s="239"/>
      <c r="E41" s="239"/>
      <c r="F41" s="239"/>
      <c r="G41" s="239"/>
      <c r="H41" s="239"/>
      <c r="I41" s="239"/>
      <c r="J41" s="239"/>
    </row>
    <row r="42" spans="1:10" s="11" customFormat="1" ht="24.75" customHeight="1" thickBot="1" x14ac:dyDescent="0.3">
      <c r="A42" s="112" t="s">
        <v>46</v>
      </c>
      <c r="B42" s="113"/>
      <c r="C42" s="113"/>
      <c r="D42" s="113"/>
      <c r="E42" s="113"/>
      <c r="F42" s="113"/>
      <c r="G42" s="113"/>
      <c r="H42" s="113"/>
      <c r="I42" s="113"/>
      <c r="J42" s="114"/>
    </row>
    <row r="43" spans="1:10" ht="21.75" customHeight="1" x14ac:dyDescent="0.2">
      <c r="A43" s="31"/>
      <c r="B43" s="32" t="s">
        <v>64</v>
      </c>
      <c r="C43" s="33" t="s">
        <v>62</v>
      </c>
      <c r="D43" s="217" t="s">
        <v>65</v>
      </c>
      <c r="E43" s="217"/>
      <c r="F43" s="217" t="s">
        <v>61</v>
      </c>
      <c r="G43" s="217"/>
      <c r="H43" s="218" t="s">
        <v>63</v>
      </c>
      <c r="I43" s="218"/>
      <c r="J43" s="34"/>
    </row>
    <row r="44" spans="1:10" ht="15" customHeight="1" x14ac:dyDescent="0.25">
      <c r="A44" s="259" t="b">
        <v>0</v>
      </c>
      <c r="B44" s="260"/>
      <c r="C44" s="86" t="b">
        <v>0</v>
      </c>
      <c r="D44" s="260" t="b">
        <v>0</v>
      </c>
      <c r="E44" s="260"/>
      <c r="F44" s="261" t="b">
        <v>0</v>
      </c>
      <c r="G44" s="261"/>
      <c r="H44" s="260" t="b">
        <v>0</v>
      </c>
      <c r="I44" s="260"/>
      <c r="J44" s="23"/>
    </row>
    <row r="45" spans="1:10" ht="6.75" customHeight="1" x14ac:dyDescent="0.25">
      <c r="A45" s="35"/>
      <c r="B45" s="36"/>
      <c r="C45" s="36"/>
      <c r="D45" s="36"/>
      <c r="E45" s="36"/>
      <c r="F45" s="37"/>
      <c r="G45" s="37"/>
      <c r="H45" s="36"/>
      <c r="I45" s="36"/>
      <c r="J45" s="30"/>
    </row>
    <row r="46" spans="1:10" ht="6.6" customHeight="1" thickBot="1" x14ac:dyDescent="0.25">
      <c r="A46" s="2"/>
      <c r="B46" s="2"/>
      <c r="C46" s="2"/>
      <c r="D46" s="2"/>
      <c r="E46" s="2"/>
      <c r="F46" s="2"/>
      <c r="G46" s="2"/>
      <c r="H46" s="2"/>
      <c r="I46" s="2"/>
      <c r="J46" s="2"/>
    </row>
    <row r="47" spans="1:10" s="11" customFormat="1" ht="24.75" customHeight="1" thickBot="1" x14ac:dyDescent="0.3">
      <c r="A47" s="219" t="s">
        <v>47</v>
      </c>
      <c r="B47" s="220"/>
      <c r="C47" s="220"/>
      <c r="D47" s="220"/>
      <c r="E47" s="220"/>
      <c r="F47" s="220"/>
      <c r="G47" s="220"/>
      <c r="H47" s="220"/>
      <c r="I47" s="220"/>
      <c r="J47" s="221"/>
    </row>
    <row r="48" spans="1:10" ht="6" customHeight="1" x14ac:dyDescent="0.25">
      <c r="A48" s="3"/>
      <c r="B48" s="3"/>
      <c r="C48" s="3"/>
      <c r="D48" s="3"/>
      <c r="E48" s="3"/>
      <c r="F48" s="3"/>
      <c r="G48" s="3"/>
      <c r="H48" s="3"/>
      <c r="I48" s="3"/>
      <c r="J48" s="3"/>
    </row>
    <row r="49" spans="1:10" s="12" customFormat="1" ht="20.100000000000001" customHeight="1" thickBot="1" x14ac:dyDescent="0.3">
      <c r="A49" s="122" t="s">
        <v>60</v>
      </c>
      <c r="B49" s="123"/>
      <c r="C49" s="123"/>
      <c r="D49" s="123"/>
      <c r="E49" s="123"/>
      <c r="F49" s="123"/>
      <c r="G49" s="123"/>
      <c r="H49" s="123"/>
      <c r="I49" s="123"/>
      <c r="J49" s="124"/>
    </row>
    <row r="50" spans="1:10" s="10" customFormat="1" ht="27.75" customHeight="1" x14ac:dyDescent="0.25">
      <c r="A50" s="43"/>
      <c r="B50" s="38" t="s">
        <v>66</v>
      </c>
      <c r="C50" s="88" t="b">
        <v>0</v>
      </c>
      <c r="D50" s="265" t="s">
        <v>67</v>
      </c>
      <c r="E50" s="265"/>
      <c r="F50" s="87" t="b">
        <v>0</v>
      </c>
      <c r="G50" s="44"/>
      <c r="H50" s="45" t="s">
        <v>68</v>
      </c>
      <c r="I50" s="87" t="b">
        <v>0</v>
      </c>
      <c r="J50" s="46"/>
    </row>
    <row r="51" spans="1:10" ht="6.75" customHeight="1" x14ac:dyDescent="0.2">
      <c r="A51" s="39"/>
      <c r="B51" s="15"/>
      <c r="C51" s="18"/>
      <c r="D51" s="18"/>
      <c r="E51" s="40"/>
      <c r="F51" s="40"/>
      <c r="G51" s="40"/>
      <c r="H51" s="40"/>
      <c r="I51" s="41"/>
      <c r="J51" s="42"/>
    </row>
    <row r="52" spans="1:10" ht="6" customHeight="1" x14ac:dyDescent="0.2"/>
    <row r="53" spans="1:10" ht="30" customHeight="1" x14ac:dyDescent="0.2">
      <c r="A53" s="208" t="s">
        <v>69</v>
      </c>
      <c r="B53" s="209"/>
      <c r="C53" s="209"/>
      <c r="D53" s="209"/>
      <c r="E53" s="209"/>
      <c r="F53" s="209"/>
      <c r="G53" s="209"/>
      <c r="H53" s="209"/>
      <c r="I53" s="209"/>
      <c r="J53" s="210"/>
    </row>
    <row r="54" spans="1:10" ht="15.95" customHeight="1" x14ac:dyDescent="0.2">
      <c r="A54" s="47" t="s">
        <v>70</v>
      </c>
      <c r="B54" s="211" t="s">
        <v>71</v>
      </c>
      <c r="C54" s="211"/>
      <c r="D54" s="211"/>
      <c r="E54" s="211"/>
      <c r="F54" s="211"/>
      <c r="G54" s="211"/>
      <c r="H54" s="211"/>
      <c r="I54" s="211"/>
      <c r="J54" s="212"/>
    </row>
    <row r="55" spans="1:10" ht="15.95" customHeight="1" x14ac:dyDescent="0.2">
      <c r="A55" s="47" t="s">
        <v>70</v>
      </c>
      <c r="B55" s="103" t="s">
        <v>73</v>
      </c>
      <c r="C55" s="103"/>
      <c r="D55" s="103"/>
      <c r="E55" s="103"/>
      <c r="F55" s="103"/>
      <c r="G55" s="103"/>
      <c r="H55" s="103"/>
      <c r="I55" s="103"/>
      <c r="J55" s="105"/>
    </row>
    <row r="56" spans="1:10" ht="15.95" customHeight="1" x14ac:dyDescent="0.2">
      <c r="A56" s="47" t="s">
        <v>70</v>
      </c>
      <c r="B56" s="103" t="s">
        <v>72</v>
      </c>
      <c r="C56" s="103"/>
      <c r="D56" s="103"/>
      <c r="E56" s="103"/>
      <c r="F56" s="103"/>
      <c r="G56" s="103"/>
      <c r="H56" s="103"/>
      <c r="I56" s="103"/>
      <c r="J56" s="105"/>
    </row>
    <row r="57" spans="1:10" ht="6" customHeight="1" x14ac:dyDescent="0.2">
      <c r="A57" s="48"/>
      <c r="B57" s="104"/>
      <c r="C57" s="104"/>
      <c r="D57" s="104"/>
      <c r="E57" s="104"/>
      <c r="F57" s="104"/>
      <c r="G57" s="104"/>
      <c r="H57" s="104"/>
      <c r="I57" s="104"/>
      <c r="J57" s="213"/>
    </row>
    <row r="58" spans="1:10" ht="6.6" customHeight="1" x14ac:dyDescent="0.2"/>
    <row r="59" spans="1:10" ht="27.75" customHeight="1" x14ac:dyDescent="0.2">
      <c r="A59" s="214" t="s">
        <v>74</v>
      </c>
      <c r="B59" s="215"/>
      <c r="C59" s="215"/>
      <c r="D59" s="215"/>
      <c r="E59" s="215"/>
      <c r="F59" s="215"/>
      <c r="G59" s="215"/>
      <c r="H59" s="215"/>
      <c r="I59" s="215"/>
      <c r="J59" s="216"/>
    </row>
    <row r="60" spans="1:10" ht="9.75" customHeight="1" x14ac:dyDescent="0.2">
      <c r="A60" s="22"/>
      <c r="J60" s="23"/>
    </row>
    <row r="61" spans="1:10" ht="15.75" customHeight="1" x14ac:dyDescent="0.2">
      <c r="A61" s="256" t="s">
        <v>75</v>
      </c>
      <c r="B61" s="108"/>
      <c r="C61" s="103" t="s">
        <v>77</v>
      </c>
      <c r="D61" s="103"/>
      <c r="E61" s="103"/>
      <c r="F61" s="9"/>
      <c r="G61" s="50" t="s">
        <v>80</v>
      </c>
      <c r="H61" s="50"/>
      <c r="I61" s="50"/>
      <c r="J61" s="27"/>
    </row>
    <row r="62" spans="1:10" ht="15" x14ac:dyDescent="0.2">
      <c r="A62" s="21"/>
      <c r="B62" s="9"/>
      <c r="C62" s="103" t="s">
        <v>78</v>
      </c>
      <c r="D62" s="103"/>
      <c r="E62" s="103"/>
      <c r="F62" s="9"/>
      <c r="G62" s="9"/>
      <c r="H62" s="9"/>
      <c r="I62" s="9"/>
      <c r="J62" s="27"/>
    </row>
    <row r="63" spans="1:10" ht="15" x14ac:dyDescent="0.2">
      <c r="A63" s="21"/>
      <c r="B63" s="9"/>
      <c r="C63" s="103" t="s">
        <v>76</v>
      </c>
      <c r="D63" s="103"/>
      <c r="E63" s="103"/>
      <c r="F63" s="9"/>
      <c r="G63" s="8" t="s">
        <v>81</v>
      </c>
      <c r="H63" s="8"/>
      <c r="I63" s="8"/>
      <c r="J63" s="20"/>
    </row>
    <row r="64" spans="1:10" ht="15" x14ac:dyDescent="0.2">
      <c r="A64" s="21"/>
      <c r="B64" s="9"/>
      <c r="C64" s="103" t="s">
        <v>79</v>
      </c>
      <c r="D64" s="103"/>
      <c r="E64" s="103"/>
      <c r="F64" s="9"/>
      <c r="G64" s="9"/>
      <c r="H64" s="9"/>
      <c r="I64" s="9"/>
      <c r="J64" s="27"/>
    </row>
    <row r="65" spans="1:10" ht="18" customHeight="1" x14ac:dyDescent="0.2">
      <c r="A65" s="21"/>
      <c r="B65" s="9"/>
      <c r="C65" s="9"/>
      <c r="D65" s="9"/>
      <c r="E65" s="9"/>
      <c r="F65" s="9"/>
      <c r="G65" s="9"/>
      <c r="H65" s="9"/>
      <c r="I65" s="9"/>
      <c r="J65" s="27"/>
    </row>
    <row r="66" spans="1:10" ht="15.75" customHeight="1" x14ac:dyDescent="0.25">
      <c r="A66" s="253" t="s">
        <v>82</v>
      </c>
      <c r="B66" s="254"/>
      <c r="C66" s="254"/>
      <c r="D66" s="254"/>
      <c r="E66" s="254"/>
      <c r="F66" s="254"/>
      <c r="G66" s="254"/>
      <c r="H66" s="254"/>
      <c r="I66" s="254"/>
      <c r="J66" s="255"/>
    </row>
    <row r="67" spans="1:10" ht="18.75" customHeight="1" x14ac:dyDescent="0.2">
      <c r="A67" s="250" t="s">
        <v>120</v>
      </c>
      <c r="B67" s="251"/>
      <c r="C67" s="251"/>
      <c r="D67" s="251"/>
      <c r="E67" s="251"/>
      <c r="F67" s="251"/>
      <c r="G67" s="251"/>
      <c r="H67" s="251"/>
      <c r="I67" s="251"/>
      <c r="J67" s="252"/>
    </row>
    <row r="68" spans="1:10" ht="33.75" customHeight="1" x14ac:dyDescent="0.25">
      <c r="A68" s="97" t="s">
        <v>131</v>
      </c>
      <c r="B68" s="98" t="s">
        <v>127</v>
      </c>
      <c r="C68" s="98" t="s">
        <v>128</v>
      </c>
      <c r="D68" s="98" t="s">
        <v>129</v>
      </c>
      <c r="E68" s="98" t="s">
        <v>137</v>
      </c>
      <c r="F68" s="80"/>
      <c r="G68" s="80"/>
      <c r="H68" s="100" t="s">
        <v>41</v>
      </c>
      <c r="I68" s="145" t="str">
        <f>IF(A70=TRUE,B68,IF(A71=TRUE,C68,IF(F70=TRUE,D68,IF(F71=TRUE,E68," "))))</f>
        <v xml:space="preserve"> </v>
      </c>
      <c r="J68" s="146"/>
    </row>
    <row r="69" spans="1:10" ht="20.100000000000001" customHeight="1" x14ac:dyDescent="0.25">
      <c r="A69" s="262" t="s">
        <v>86</v>
      </c>
      <c r="B69" s="263"/>
      <c r="C69" s="263"/>
      <c r="D69" s="263"/>
      <c r="E69" s="263"/>
      <c r="F69" s="263"/>
      <c r="G69" s="263"/>
      <c r="H69" s="263"/>
      <c r="I69" s="263"/>
      <c r="J69" s="264"/>
    </row>
    <row r="70" spans="1:10" ht="21.75" customHeight="1" x14ac:dyDescent="0.2">
      <c r="A70" s="89" t="b">
        <v>0</v>
      </c>
      <c r="B70" s="206" t="s">
        <v>133</v>
      </c>
      <c r="C70" s="206"/>
      <c r="D70" s="206"/>
      <c r="E70" s="206"/>
      <c r="F70" s="90" t="b">
        <v>0</v>
      </c>
      <c r="G70" s="206" t="s">
        <v>135</v>
      </c>
      <c r="H70" s="206"/>
      <c r="I70" s="206"/>
      <c r="J70" s="207"/>
    </row>
    <row r="71" spans="1:10" ht="27" customHeight="1" x14ac:dyDescent="0.2">
      <c r="A71" s="89" t="b">
        <v>0</v>
      </c>
      <c r="B71" s="206" t="s">
        <v>134</v>
      </c>
      <c r="C71" s="206"/>
      <c r="D71" s="206"/>
      <c r="E71" s="206"/>
      <c r="F71" s="90" t="b">
        <v>0</v>
      </c>
      <c r="G71" s="206" t="s">
        <v>132</v>
      </c>
      <c r="H71" s="206"/>
      <c r="I71" s="206"/>
      <c r="J71" s="207"/>
    </row>
    <row r="72" spans="1:10" ht="20.100000000000001" customHeight="1" x14ac:dyDescent="0.25">
      <c r="A72" s="193" t="s">
        <v>5</v>
      </c>
      <c r="B72" s="194"/>
      <c r="C72" s="194"/>
      <c r="D72" s="194"/>
      <c r="E72" s="194"/>
      <c r="F72" s="194"/>
      <c r="G72" s="194"/>
      <c r="H72" s="194"/>
      <c r="I72" s="194"/>
      <c r="J72" s="195"/>
    </row>
    <row r="73" spans="1:10" ht="22.5" customHeight="1" x14ac:dyDescent="0.25">
      <c r="A73" s="54"/>
      <c r="B73" s="91" t="b">
        <v>0</v>
      </c>
      <c r="C73" s="115" t="s">
        <v>88</v>
      </c>
      <c r="D73" s="115"/>
      <c r="E73" s="91" t="b">
        <v>0</v>
      </c>
      <c r="F73" s="55" t="s">
        <v>89</v>
      </c>
      <c r="G73" s="116" t="s">
        <v>90</v>
      </c>
      <c r="H73" s="116"/>
      <c r="I73" s="116"/>
      <c r="J73" s="117"/>
    </row>
    <row r="74" spans="1:10" ht="16.5" customHeight="1" x14ac:dyDescent="0.25">
      <c r="A74" s="118" t="s">
        <v>136</v>
      </c>
      <c r="B74" s="119"/>
      <c r="C74" s="120"/>
      <c r="D74" s="106" t="s">
        <v>136</v>
      </c>
      <c r="E74" s="106"/>
      <c r="F74" s="106"/>
      <c r="G74" s="106" t="s">
        <v>136</v>
      </c>
      <c r="H74" s="106"/>
      <c r="I74" s="106"/>
      <c r="J74" s="106"/>
    </row>
    <row r="75" spans="1:10" s="16" customFormat="1" ht="33.75" customHeight="1" x14ac:dyDescent="0.25">
      <c r="A75" s="56" t="s">
        <v>83</v>
      </c>
      <c r="B75" s="49" t="s">
        <v>84</v>
      </c>
      <c r="C75" s="49" t="s">
        <v>110</v>
      </c>
      <c r="D75" s="56" t="s">
        <v>83</v>
      </c>
      <c r="E75" s="49" t="s">
        <v>84</v>
      </c>
      <c r="F75" s="49" t="s">
        <v>110</v>
      </c>
      <c r="G75" s="56" t="s">
        <v>83</v>
      </c>
      <c r="H75" s="49" t="s">
        <v>84</v>
      </c>
      <c r="I75" s="121" t="s">
        <v>111</v>
      </c>
      <c r="J75" s="121"/>
    </row>
    <row r="76" spans="1:10" ht="18.95" customHeight="1" x14ac:dyDescent="0.2">
      <c r="A76" s="17" t="s">
        <v>6</v>
      </c>
      <c r="B76" s="92"/>
      <c r="C76" s="93"/>
      <c r="D76" s="17" t="s">
        <v>6</v>
      </c>
      <c r="E76" s="92"/>
      <c r="F76" s="93"/>
      <c r="G76" s="17" t="s">
        <v>6</v>
      </c>
      <c r="H76" s="92"/>
      <c r="I76" s="109"/>
      <c r="J76" s="109"/>
    </row>
    <row r="77" spans="1:10" ht="18.95" customHeight="1" x14ac:dyDescent="0.2">
      <c r="A77" s="17" t="s">
        <v>7</v>
      </c>
      <c r="B77" s="92"/>
      <c r="C77" s="93"/>
      <c r="D77" s="17" t="s">
        <v>7</v>
      </c>
      <c r="E77" s="92"/>
      <c r="F77" s="93"/>
      <c r="G77" s="17" t="s">
        <v>7</v>
      </c>
      <c r="H77" s="92"/>
      <c r="I77" s="109"/>
      <c r="J77" s="109"/>
    </row>
    <row r="78" spans="1:10" ht="18.95" customHeight="1" x14ac:dyDescent="0.2">
      <c r="A78" s="17" t="s">
        <v>8</v>
      </c>
      <c r="B78" s="92"/>
      <c r="C78" s="93"/>
      <c r="D78" s="17" t="s">
        <v>8</v>
      </c>
      <c r="E78" s="92"/>
      <c r="F78" s="93"/>
      <c r="G78" s="17" t="s">
        <v>8</v>
      </c>
      <c r="H78" s="92"/>
      <c r="I78" s="109"/>
      <c r="J78" s="109"/>
    </row>
    <row r="79" spans="1:10" ht="18.95" customHeight="1" x14ac:dyDescent="0.2">
      <c r="A79" s="17" t="s">
        <v>9</v>
      </c>
      <c r="B79" s="92"/>
      <c r="C79" s="93"/>
      <c r="D79" s="17" t="s">
        <v>9</v>
      </c>
      <c r="E79" s="92"/>
      <c r="F79" s="93"/>
      <c r="G79" s="17" t="s">
        <v>9</v>
      </c>
      <c r="H79" s="92"/>
      <c r="I79" s="109"/>
      <c r="J79" s="109"/>
    </row>
    <row r="80" spans="1:10" ht="18.95" customHeight="1" x14ac:dyDescent="0.2">
      <c r="A80" s="17" t="s">
        <v>10</v>
      </c>
      <c r="B80" s="92"/>
      <c r="C80" s="93"/>
      <c r="D80" s="17" t="s">
        <v>10</v>
      </c>
      <c r="E80" s="92"/>
      <c r="F80" s="93"/>
      <c r="G80" s="17" t="s">
        <v>10</v>
      </c>
      <c r="H80" s="92"/>
      <c r="I80" s="109"/>
      <c r="J80" s="109"/>
    </row>
    <row r="81" spans="1:10" ht="18.95" customHeight="1" x14ac:dyDescent="0.2">
      <c r="A81" s="17" t="s">
        <v>11</v>
      </c>
      <c r="B81" s="92"/>
      <c r="C81" s="93"/>
      <c r="D81" s="17" t="s">
        <v>11</v>
      </c>
      <c r="E81" s="92"/>
      <c r="F81" s="93"/>
      <c r="G81" s="17" t="s">
        <v>11</v>
      </c>
      <c r="H81" s="92"/>
      <c r="I81" s="109"/>
      <c r="J81" s="109"/>
    </row>
    <row r="82" spans="1:10" ht="18.95" customHeight="1" x14ac:dyDescent="0.2">
      <c r="A82" s="17" t="s">
        <v>12</v>
      </c>
      <c r="B82" s="92"/>
      <c r="C82" s="93"/>
      <c r="D82" s="17" t="s">
        <v>12</v>
      </c>
      <c r="E82" s="92"/>
      <c r="F82" s="93"/>
      <c r="G82" s="17" t="s">
        <v>12</v>
      </c>
      <c r="H82" s="92"/>
      <c r="I82" s="109"/>
      <c r="J82" s="109"/>
    </row>
    <row r="83" spans="1:10" ht="18.95" customHeight="1" x14ac:dyDescent="0.2">
      <c r="A83" s="17" t="s">
        <v>13</v>
      </c>
      <c r="B83" s="92"/>
      <c r="C83" s="93"/>
      <c r="D83" s="17" t="s">
        <v>13</v>
      </c>
      <c r="E83" s="92"/>
      <c r="F83" s="93"/>
      <c r="G83" s="17" t="s">
        <v>13</v>
      </c>
      <c r="H83" s="92"/>
      <c r="I83" s="109"/>
      <c r="J83" s="109"/>
    </row>
    <row r="84" spans="1:10" ht="18.95" customHeight="1" x14ac:dyDescent="0.2">
      <c r="A84" s="17" t="s">
        <v>14</v>
      </c>
      <c r="B84" s="92"/>
      <c r="C84" s="93"/>
      <c r="D84" s="17" t="s">
        <v>14</v>
      </c>
      <c r="E84" s="92"/>
      <c r="F84" s="93"/>
      <c r="G84" s="17" t="s">
        <v>14</v>
      </c>
      <c r="H84" s="92"/>
      <c r="I84" s="109"/>
      <c r="J84" s="109"/>
    </row>
    <row r="85" spans="1:10" ht="18.95" customHeight="1" x14ac:dyDescent="0.2">
      <c r="A85" s="17" t="s">
        <v>15</v>
      </c>
      <c r="B85" s="92"/>
      <c r="C85" s="93"/>
      <c r="D85" s="17" t="s">
        <v>15</v>
      </c>
      <c r="E85" s="92"/>
      <c r="F85" s="93"/>
      <c r="G85" s="17" t="s">
        <v>15</v>
      </c>
      <c r="H85" s="92"/>
      <c r="I85" s="109"/>
      <c r="J85" s="109"/>
    </row>
    <row r="86" spans="1:10" ht="18.95" customHeight="1" x14ac:dyDescent="0.2">
      <c r="A86" s="17" t="s">
        <v>16</v>
      </c>
      <c r="B86" s="92"/>
      <c r="C86" s="93"/>
      <c r="D86" s="17" t="s">
        <v>16</v>
      </c>
      <c r="E86" s="92"/>
      <c r="F86" s="93"/>
      <c r="G86" s="17" t="s">
        <v>16</v>
      </c>
      <c r="H86" s="92"/>
      <c r="I86" s="109"/>
      <c r="J86" s="109"/>
    </row>
    <row r="87" spans="1:10" ht="18.95" customHeight="1" x14ac:dyDescent="0.2">
      <c r="A87" s="17" t="s">
        <v>17</v>
      </c>
      <c r="B87" s="92"/>
      <c r="C87" s="93"/>
      <c r="D87" s="17" t="s">
        <v>17</v>
      </c>
      <c r="E87" s="92"/>
      <c r="F87" s="93"/>
      <c r="G87" s="17" t="s">
        <v>17</v>
      </c>
      <c r="H87" s="92"/>
      <c r="I87" s="109"/>
      <c r="J87" s="109"/>
    </row>
    <row r="88" spans="1:10" ht="18.95" customHeight="1" x14ac:dyDescent="0.2">
      <c r="A88" s="17" t="s">
        <v>18</v>
      </c>
      <c r="B88" s="92"/>
      <c r="C88" s="93"/>
      <c r="D88" s="17" t="s">
        <v>18</v>
      </c>
      <c r="E88" s="92"/>
      <c r="F88" s="93"/>
      <c r="G88" s="17" t="s">
        <v>18</v>
      </c>
      <c r="H88" s="92"/>
      <c r="I88" s="109"/>
      <c r="J88" s="109"/>
    </row>
    <row r="89" spans="1:10" ht="18.95" customHeight="1" x14ac:dyDescent="0.2">
      <c r="A89" s="17" t="s">
        <v>19</v>
      </c>
      <c r="B89" s="92"/>
      <c r="C89" s="93"/>
      <c r="D89" s="17" t="s">
        <v>19</v>
      </c>
      <c r="E89" s="92"/>
      <c r="F89" s="93"/>
      <c r="G89" s="17" t="s">
        <v>19</v>
      </c>
      <c r="H89" s="92"/>
      <c r="I89" s="109"/>
      <c r="J89" s="109"/>
    </row>
    <row r="90" spans="1:10" ht="18.95" customHeight="1" x14ac:dyDescent="0.2">
      <c r="A90" s="17" t="s">
        <v>20</v>
      </c>
      <c r="B90" s="92"/>
      <c r="C90" s="93"/>
      <c r="D90" s="17" t="s">
        <v>20</v>
      </c>
      <c r="E90" s="92"/>
      <c r="F90" s="93"/>
      <c r="G90" s="17" t="s">
        <v>20</v>
      </c>
      <c r="H90" s="92"/>
      <c r="I90" s="109"/>
      <c r="J90" s="109"/>
    </row>
    <row r="91" spans="1:10" ht="18.95" customHeight="1" x14ac:dyDescent="0.2">
      <c r="A91" s="17" t="s">
        <v>21</v>
      </c>
      <c r="B91" s="92"/>
      <c r="C91" s="93"/>
      <c r="D91" s="17" t="s">
        <v>21</v>
      </c>
      <c r="E91" s="92"/>
      <c r="F91" s="93"/>
      <c r="G91" s="17" t="s">
        <v>21</v>
      </c>
      <c r="H91" s="92"/>
      <c r="I91" s="109"/>
      <c r="J91" s="109"/>
    </row>
    <row r="92" spans="1:10" ht="18.95" customHeight="1" x14ac:dyDescent="0.2">
      <c r="A92" s="17" t="s">
        <v>22</v>
      </c>
      <c r="B92" s="92"/>
      <c r="C92" s="93"/>
      <c r="D92" s="17" t="s">
        <v>22</v>
      </c>
      <c r="E92" s="92"/>
      <c r="F92" s="93"/>
      <c r="G92" s="17" t="s">
        <v>22</v>
      </c>
      <c r="H92" s="92"/>
      <c r="I92" s="109"/>
      <c r="J92" s="109"/>
    </row>
    <row r="93" spans="1:10" ht="18.95" customHeight="1" x14ac:dyDescent="0.2">
      <c r="A93" s="17" t="s">
        <v>23</v>
      </c>
      <c r="B93" s="92"/>
      <c r="C93" s="93"/>
      <c r="D93" s="17" t="s">
        <v>23</v>
      </c>
      <c r="E93" s="92"/>
      <c r="F93" s="93"/>
      <c r="G93" s="17" t="s">
        <v>23</v>
      </c>
      <c r="H93" s="92"/>
      <c r="I93" s="109"/>
      <c r="J93" s="109"/>
    </row>
    <row r="94" spans="1:10" ht="18.95" customHeight="1" x14ac:dyDescent="0.2">
      <c r="A94" s="17" t="s">
        <v>24</v>
      </c>
      <c r="B94" s="92"/>
      <c r="C94" s="93"/>
      <c r="D94" s="17" t="s">
        <v>24</v>
      </c>
      <c r="E94" s="92"/>
      <c r="F94" s="93"/>
      <c r="G94" s="17" t="s">
        <v>24</v>
      </c>
      <c r="H94" s="92"/>
      <c r="I94" s="109"/>
      <c r="J94" s="109"/>
    </row>
    <row r="95" spans="1:10" ht="18.95" customHeight="1" x14ac:dyDescent="0.2">
      <c r="A95" s="17" t="s">
        <v>25</v>
      </c>
      <c r="B95" s="92"/>
      <c r="C95" s="93"/>
      <c r="D95" s="17" t="s">
        <v>25</v>
      </c>
      <c r="E95" s="92"/>
      <c r="F95" s="93"/>
      <c r="G95" s="17" t="s">
        <v>25</v>
      </c>
      <c r="H95" s="92"/>
      <c r="I95" s="109"/>
      <c r="J95" s="109"/>
    </row>
    <row r="96" spans="1:10" ht="18.95" customHeight="1" x14ac:dyDescent="0.2">
      <c r="A96" s="17" t="s">
        <v>26</v>
      </c>
      <c r="B96" s="92"/>
      <c r="C96" s="93"/>
      <c r="D96" s="17" t="s">
        <v>26</v>
      </c>
      <c r="E96" s="92"/>
      <c r="F96" s="93"/>
      <c r="G96" s="17" t="s">
        <v>26</v>
      </c>
      <c r="H96" s="92"/>
      <c r="I96" s="109"/>
      <c r="J96" s="109"/>
    </row>
    <row r="97" spans="1:10" ht="18.95" customHeight="1" x14ac:dyDescent="0.2">
      <c r="A97" s="17" t="s">
        <v>27</v>
      </c>
      <c r="B97" s="92"/>
      <c r="C97" s="93"/>
      <c r="D97" s="17" t="s">
        <v>27</v>
      </c>
      <c r="E97" s="92"/>
      <c r="F97" s="93"/>
      <c r="G97" s="17" t="s">
        <v>27</v>
      </c>
      <c r="H97" s="92"/>
      <c r="I97" s="109"/>
      <c r="J97" s="109"/>
    </row>
    <row r="98" spans="1:10" ht="18.95" customHeight="1" x14ac:dyDescent="0.2">
      <c r="A98" s="17" t="s">
        <v>28</v>
      </c>
      <c r="B98" s="92"/>
      <c r="C98" s="93"/>
      <c r="D98" s="17" t="s">
        <v>28</v>
      </c>
      <c r="E98" s="92"/>
      <c r="F98" s="93"/>
      <c r="G98" s="17" t="s">
        <v>28</v>
      </c>
      <c r="H98" s="92"/>
      <c r="I98" s="109"/>
      <c r="J98" s="109"/>
    </row>
    <row r="99" spans="1:10" ht="18.95" customHeight="1" x14ac:dyDescent="0.2">
      <c r="A99" s="17" t="s">
        <v>29</v>
      </c>
      <c r="B99" s="92"/>
      <c r="C99" s="93"/>
      <c r="D99" s="17" t="s">
        <v>29</v>
      </c>
      <c r="E99" s="92"/>
      <c r="F99" s="93"/>
      <c r="G99" s="17" t="s">
        <v>29</v>
      </c>
      <c r="H99" s="92"/>
      <c r="I99" s="109"/>
      <c r="J99" s="109"/>
    </row>
    <row r="100" spans="1:10" ht="18.95" customHeight="1" x14ac:dyDescent="0.2">
      <c r="A100" s="17" t="s">
        <v>30</v>
      </c>
      <c r="B100" s="92"/>
      <c r="C100" s="93"/>
      <c r="D100" s="17" t="s">
        <v>30</v>
      </c>
      <c r="E100" s="92"/>
      <c r="F100" s="93"/>
      <c r="G100" s="17" t="s">
        <v>30</v>
      </c>
      <c r="H100" s="92"/>
      <c r="I100" s="109"/>
      <c r="J100" s="109"/>
    </row>
    <row r="101" spans="1:10" ht="18.95" customHeight="1" x14ac:dyDescent="0.2">
      <c r="A101" s="17" t="s">
        <v>31</v>
      </c>
      <c r="B101" s="92"/>
      <c r="C101" s="93"/>
      <c r="D101" s="17" t="s">
        <v>31</v>
      </c>
      <c r="E101" s="92"/>
      <c r="F101" s="93"/>
      <c r="G101" s="17" t="s">
        <v>31</v>
      </c>
      <c r="H101" s="92"/>
      <c r="I101" s="109"/>
      <c r="J101" s="109"/>
    </row>
    <row r="102" spans="1:10" ht="18.95" customHeight="1" x14ac:dyDescent="0.2">
      <c r="A102" s="17" t="s">
        <v>32</v>
      </c>
      <c r="B102" s="92"/>
      <c r="C102" s="93"/>
      <c r="D102" s="17" t="s">
        <v>32</v>
      </c>
      <c r="E102" s="92"/>
      <c r="F102" s="93"/>
      <c r="G102" s="17" t="s">
        <v>32</v>
      </c>
      <c r="H102" s="92"/>
      <c r="I102" s="109"/>
      <c r="J102" s="109"/>
    </row>
    <row r="103" spans="1:10" ht="18.95" customHeight="1" x14ac:dyDescent="0.2">
      <c r="A103" s="17" t="s">
        <v>33</v>
      </c>
      <c r="B103" s="92"/>
      <c r="C103" s="93"/>
      <c r="D103" s="17" t="s">
        <v>33</v>
      </c>
      <c r="E103" s="92"/>
      <c r="F103" s="93"/>
      <c r="G103" s="17" t="s">
        <v>33</v>
      </c>
      <c r="H103" s="92"/>
      <c r="I103" s="109"/>
      <c r="J103" s="109"/>
    </row>
    <row r="104" spans="1:10" ht="18.95" customHeight="1" x14ac:dyDescent="0.2">
      <c r="A104" s="17" t="s">
        <v>34</v>
      </c>
      <c r="B104" s="92"/>
      <c r="C104" s="93"/>
      <c r="D104" s="17" t="s">
        <v>34</v>
      </c>
      <c r="E104" s="92"/>
      <c r="F104" s="93"/>
      <c r="G104" s="17" t="s">
        <v>34</v>
      </c>
      <c r="H104" s="92"/>
      <c r="I104" s="109"/>
      <c r="J104" s="109"/>
    </row>
    <row r="105" spans="1:10" ht="18.95" customHeight="1" x14ac:dyDescent="0.2">
      <c r="A105" s="17" t="s">
        <v>35</v>
      </c>
      <c r="B105" s="92"/>
      <c r="C105" s="93"/>
      <c r="D105" s="17" t="s">
        <v>35</v>
      </c>
      <c r="E105" s="92"/>
      <c r="F105" s="93"/>
      <c r="G105" s="17" t="s">
        <v>35</v>
      </c>
      <c r="H105" s="92"/>
      <c r="I105" s="109"/>
      <c r="J105" s="109"/>
    </row>
    <row r="106" spans="1:10" ht="18.95" customHeight="1" x14ac:dyDescent="0.2">
      <c r="A106" s="17" t="s">
        <v>36</v>
      </c>
      <c r="B106" s="92"/>
      <c r="C106" s="93"/>
      <c r="D106" s="17" t="s">
        <v>36</v>
      </c>
      <c r="E106" s="92"/>
      <c r="F106" s="93"/>
      <c r="G106" s="17" t="s">
        <v>36</v>
      </c>
      <c r="H106" s="92"/>
      <c r="I106" s="109"/>
      <c r="J106" s="109"/>
    </row>
    <row r="107" spans="1:10" ht="24.75" customHeight="1" thickBot="1" x14ac:dyDescent="0.25">
      <c r="A107" s="110" t="s">
        <v>116</v>
      </c>
      <c r="B107" s="110"/>
      <c r="C107" s="51">
        <f>SUM(C76:C106)</f>
        <v>0</v>
      </c>
      <c r="D107" s="110" t="s">
        <v>117</v>
      </c>
      <c r="E107" s="110"/>
      <c r="F107" s="51">
        <f>SUM(F76:F106)</f>
        <v>0</v>
      </c>
      <c r="G107" s="110" t="s">
        <v>118</v>
      </c>
      <c r="H107" s="110"/>
      <c r="I107" s="205">
        <f>SUM(I76:J106)</f>
        <v>0</v>
      </c>
      <c r="J107" s="205"/>
    </row>
    <row r="108" spans="1:10" ht="24.75" customHeight="1" thickTop="1" thickBot="1" x14ac:dyDescent="0.25">
      <c r="A108" s="202" t="s">
        <v>119</v>
      </c>
      <c r="B108" s="202"/>
      <c r="C108" s="202"/>
      <c r="D108" s="203">
        <f>SUM(C107,F107,I107)</f>
        <v>0</v>
      </c>
      <c r="E108" s="203"/>
      <c r="F108" s="162" t="s">
        <v>95</v>
      </c>
      <c r="G108" s="162"/>
      <c r="H108" s="163"/>
      <c r="I108" s="174">
        <f>IF(TONN_MET,D108*0.5,IF(MET_CUB,D108*0.9,0))</f>
        <v>0</v>
      </c>
      <c r="J108" s="204"/>
    </row>
    <row r="109" spans="1:10" ht="24.75" customHeight="1" thickTop="1" x14ac:dyDescent="0.2">
      <c r="A109" s="192" t="s">
        <v>98</v>
      </c>
      <c r="B109" s="192"/>
      <c r="C109" s="192"/>
      <c r="D109" s="201"/>
      <c r="E109" s="201"/>
      <c r="F109" s="24"/>
      <c r="G109" s="24"/>
      <c r="H109" s="24"/>
      <c r="I109" s="24"/>
      <c r="J109" s="52"/>
    </row>
    <row r="110" spans="1:10" ht="20.100000000000001" customHeight="1" thickBot="1" x14ac:dyDescent="0.3">
      <c r="A110" s="193" t="s">
        <v>87</v>
      </c>
      <c r="B110" s="194"/>
      <c r="C110" s="194"/>
      <c r="D110" s="194"/>
      <c r="E110" s="194"/>
      <c r="F110" s="194"/>
      <c r="G110" s="194"/>
      <c r="H110" s="194"/>
      <c r="I110" s="194"/>
      <c r="J110" s="195"/>
    </row>
    <row r="111" spans="1:10" ht="24.95" customHeight="1" thickTop="1" thickBot="1" x14ac:dyDescent="0.25">
      <c r="A111" s="188" t="s">
        <v>114</v>
      </c>
      <c r="B111" s="188"/>
      <c r="C111" s="189"/>
      <c r="D111" s="196">
        <v>0</v>
      </c>
      <c r="E111" s="197"/>
      <c r="F111" s="10"/>
      <c r="G111" s="10"/>
      <c r="H111" s="10"/>
      <c r="I111" s="10"/>
      <c r="J111" s="53"/>
    </row>
    <row r="112" spans="1:10" ht="47.1" customHeight="1" thickTop="1" thickBot="1" x14ac:dyDescent="0.3">
      <c r="A112" s="190" t="s">
        <v>94</v>
      </c>
      <c r="B112" s="190"/>
      <c r="C112" s="191"/>
      <c r="D112" s="198">
        <v>0</v>
      </c>
      <c r="E112" s="198"/>
      <c r="F112" s="161" t="s">
        <v>95</v>
      </c>
      <c r="G112" s="162"/>
      <c r="H112" s="163"/>
      <c r="I112" s="174">
        <f>IF(TONN_MET,D112*0.5,IF(MET_CUB,D112*0.9,0))</f>
        <v>0</v>
      </c>
      <c r="J112" s="175"/>
    </row>
    <row r="113" spans="1:10" ht="32.25" customHeight="1" thickTop="1" thickBot="1" x14ac:dyDescent="0.3">
      <c r="A113" s="190" t="s">
        <v>93</v>
      </c>
      <c r="B113" s="190"/>
      <c r="C113" s="191"/>
      <c r="D113" s="199">
        <v>0</v>
      </c>
      <c r="E113" s="200"/>
      <c r="F113" s="164" t="s">
        <v>104</v>
      </c>
      <c r="G113" s="165"/>
      <c r="H113" s="166"/>
      <c r="I113" s="176">
        <v>0</v>
      </c>
      <c r="J113" s="176"/>
    </row>
    <row r="114" spans="1:10" ht="24.95" customHeight="1" thickTop="1" thickBot="1" x14ac:dyDescent="0.25">
      <c r="A114" s="188" t="s">
        <v>91</v>
      </c>
      <c r="B114" s="188"/>
      <c r="C114" s="189"/>
      <c r="D114" s="158">
        <v>0</v>
      </c>
      <c r="E114" s="158"/>
      <c r="F114" s="167" t="s">
        <v>97</v>
      </c>
      <c r="G114" s="168"/>
      <c r="H114" s="169"/>
      <c r="I114" s="170"/>
      <c r="J114" s="171"/>
    </row>
    <row r="115" spans="1:10" ht="24.95" customHeight="1" thickTop="1" thickBot="1" x14ac:dyDescent="0.25">
      <c r="A115" s="188" t="s">
        <v>92</v>
      </c>
      <c r="B115" s="188"/>
      <c r="C115" s="189"/>
      <c r="D115" s="159">
        <f>SUM(D111+D112+D113-D114)</f>
        <v>0</v>
      </c>
      <c r="E115" s="160"/>
      <c r="F115" s="246" t="s">
        <v>138</v>
      </c>
      <c r="G115" s="246"/>
      <c r="H115" s="247"/>
      <c r="I115" s="248"/>
      <c r="J115" s="249"/>
    </row>
    <row r="116" spans="1:10" ht="35.25" customHeight="1" thickTop="1" thickBot="1" x14ac:dyDescent="0.25">
      <c r="A116" s="243" t="s">
        <v>139</v>
      </c>
      <c r="B116" s="244"/>
      <c r="C116" s="244"/>
      <c r="D116" s="245"/>
      <c r="E116" s="150" t="s">
        <v>96</v>
      </c>
      <c r="F116" s="151"/>
      <c r="G116" s="151"/>
      <c r="H116" s="152"/>
      <c r="I116" s="172">
        <f>SUM(I108,I112)</f>
        <v>0</v>
      </c>
      <c r="J116" s="173"/>
    </row>
    <row r="117" spans="1:10" ht="6" customHeight="1" thickTop="1" x14ac:dyDescent="0.25">
      <c r="E117" s="58"/>
      <c r="F117" s="58"/>
      <c r="G117" s="58"/>
      <c r="H117" s="58"/>
      <c r="I117" s="59"/>
      <c r="J117" s="59"/>
    </row>
    <row r="118" spans="1:10" s="11" customFormat="1" ht="24.75" customHeight="1" thickBot="1" x14ac:dyDescent="0.3">
      <c r="A118" s="153" t="s">
        <v>48</v>
      </c>
      <c r="B118" s="154"/>
      <c r="C118" s="154"/>
      <c r="D118" s="154"/>
      <c r="E118" s="154"/>
      <c r="F118" s="154"/>
      <c r="G118" s="154"/>
      <c r="H118" s="154"/>
      <c r="I118" s="154"/>
      <c r="J118" s="155"/>
    </row>
    <row r="119" spans="1:10" ht="21.75" customHeight="1" x14ac:dyDescent="0.25">
      <c r="A119" s="156" t="s">
        <v>38</v>
      </c>
      <c r="B119" s="156"/>
      <c r="C119" s="156"/>
      <c r="D119" s="180" t="s">
        <v>37</v>
      </c>
      <c r="E119" s="181"/>
      <c r="F119" s="182"/>
      <c r="G119" s="183" t="s">
        <v>122</v>
      </c>
      <c r="H119" s="184"/>
      <c r="I119" s="177" t="s">
        <v>100</v>
      </c>
      <c r="J119" s="178"/>
    </row>
    <row r="120" spans="1:10" ht="21.75" customHeight="1" x14ac:dyDescent="0.2">
      <c r="A120" s="157"/>
      <c r="B120" s="157"/>
      <c r="C120" s="157"/>
      <c r="D120" s="185"/>
      <c r="E120" s="186"/>
      <c r="F120" s="187"/>
      <c r="G120" s="101">
        <f>B39</f>
        <v>0</v>
      </c>
      <c r="H120" s="102">
        <f>E39</f>
        <v>0</v>
      </c>
      <c r="I120" s="268">
        <f>G23</f>
        <v>0</v>
      </c>
      <c r="J120" s="179"/>
    </row>
    <row r="121" spans="1:10" ht="20.25" customHeight="1" x14ac:dyDescent="0.2">
      <c r="A121" s="135" t="s">
        <v>39</v>
      </c>
      <c r="B121" s="136"/>
      <c r="C121" s="136"/>
      <c r="D121" s="136"/>
      <c r="E121" s="136"/>
      <c r="F121" s="136"/>
      <c r="G121" s="136"/>
      <c r="H121" s="67"/>
      <c r="I121" s="67"/>
      <c r="J121" s="81"/>
    </row>
    <row r="122" spans="1:10" ht="42" customHeight="1" x14ac:dyDescent="0.2">
      <c r="A122" s="47"/>
      <c r="B122" s="82" t="s">
        <v>99</v>
      </c>
      <c r="C122" s="57"/>
      <c r="D122" s="83"/>
      <c r="E122" s="83" t="s">
        <v>40</v>
      </c>
      <c r="F122" s="29"/>
      <c r="G122" s="29"/>
      <c r="H122" s="29"/>
      <c r="I122" s="29"/>
      <c r="J122" s="23"/>
    </row>
    <row r="123" spans="1:10" ht="53.25" customHeight="1" x14ac:dyDescent="0.25">
      <c r="A123" s="97" t="s">
        <v>131</v>
      </c>
      <c r="B123" s="29"/>
      <c r="C123" s="29"/>
      <c r="D123" s="29"/>
      <c r="E123" s="29"/>
      <c r="F123" s="29"/>
      <c r="G123" s="29"/>
      <c r="H123" s="99" t="s">
        <v>41</v>
      </c>
      <c r="I123" s="145" t="str">
        <f>I68</f>
        <v xml:space="preserve"> </v>
      </c>
      <c r="J123" s="146"/>
    </row>
    <row r="124" spans="1:10" ht="57.75" customHeight="1" x14ac:dyDescent="0.2">
      <c r="A124" s="137" t="e" vm="1">
        <v>#VALUE!</v>
      </c>
      <c r="B124" s="137"/>
      <c r="C124" s="137"/>
      <c r="D124" s="60"/>
      <c r="E124" s="128" t="s">
        <v>126</v>
      </c>
      <c r="F124" s="129"/>
      <c r="G124" s="129"/>
      <c r="H124" s="129"/>
      <c r="I124" s="129"/>
      <c r="J124" s="7" t="s">
        <v>41</v>
      </c>
    </row>
    <row r="125" spans="1:10" ht="9.9499999999999993" customHeight="1" x14ac:dyDescent="0.2"/>
    <row r="126" spans="1:10" ht="45.75" customHeight="1" x14ac:dyDescent="0.2">
      <c r="A126" s="107" t="s">
        <v>123</v>
      </c>
      <c r="B126" s="108"/>
      <c r="C126" s="108"/>
      <c r="D126" s="108"/>
      <c r="E126" s="108"/>
      <c r="F126" s="108"/>
      <c r="G126" s="108"/>
      <c r="H126" s="108"/>
      <c r="I126" s="108"/>
      <c r="J126" s="108"/>
    </row>
    <row r="127" spans="1:10" ht="6" customHeight="1" x14ac:dyDescent="0.2"/>
    <row r="128" spans="1:10" ht="25.5" customHeight="1" x14ac:dyDescent="0.2">
      <c r="A128" s="134" t="s">
        <v>0</v>
      </c>
      <c r="B128" s="134"/>
      <c r="C128" s="134"/>
      <c r="D128" s="134"/>
      <c r="E128" s="134"/>
      <c r="F128" s="134"/>
      <c r="G128" s="134"/>
      <c r="H128" s="134"/>
      <c r="I128" s="134"/>
      <c r="J128" s="134"/>
    </row>
    <row r="129" spans="1:10" ht="6" customHeight="1" x14ac:dyDescent="0.2">
      <c r="A129" s="63"/>
      <c r="B129" s="63"/>
      <c r="C129" s="63"/>
      <c r="D129" s="63"/>
      <c r="E129" s="63"/>
      <c r="F129" s="63"/>
      <c r="G129" s="63"/>
      <c r="H129" s="63"/>
      <c r="I129" s="63"/>
      <c r="J129" s="63"/>
    </row>
    <row r="130" spans="1:10" s="12" customFormat="1" ht="19.5" customHeight="1" thickBot="1" x14ac:dyDescent="0.3">
      <c r="A130" s="122" t="s">
        <v>102</v>
      </c>
      <c r="B130" s="123"/>
      <c r="C130" s="123"/>
      <c r="D130" s="123"/>
      <c r="E130" s="123"/>
      <c r="F130" s="123"/>
      <c r="G130" s="123"/>
      <c r="H130" s="123"/>
      <c r="I130" s="123"/>
      <c r="J130" s="124"/>
    </row>
    <row r="131" spans="1:10" s="12" customFormat="1" ht="6" customHeight="1" x14ac:dyDescent="0.25">
      <c r="A131" s="69"/>
      <c r="B131" s="25"/>
      <c r="C131" s="25"/>
      <c r="D131" s="25"/>
      <c r="E131" s="25"/>
      <c r="F131" s="25"/>
      <c r="G131" s="25"/>
      <c r="H131" s="25"/>
      <c r="I131" s="25"/>
      <c r="J131" s="70"/>
    </row>
    <row r="132" spans="1:10" ht="21.75" customHeight="1" x14ac:dyDescent="0.25">
      <c r="A132" s="84" t="b">
        <v>0</v>
      </c>
      <c r="B132" s="8" t="s">
        <v>49</v>
      </c>
      <c r="C132" s="9" t="s">
        <v>58</v>
      </c>
      <c r="D132" s="9"/>
      <c r="E132" s="138">
        <f>E29</f>
        <v>0</v>
      </c>
      <c r="F132" s="139"/>
      <c r="G132" s="140"/>
      <c r="H132" s="74" t="s">
        <v>2</v>
      </c>
      <c r="I132" s="141" t="s">
        <v>1</v>
      </c>
      <c r="J132" s="142"/>
    </row>
    <row r="133" spans="1:10" ht="21" customHeight="1" thickBot="1" x14ac:dyDescent="0.25">
      <c r="A133" s="62"/>
      <c r="B133" s="24" t="s">
        <v>50</v>
      </c>
      <c r="C133" s="9"/>
      <c r="D133" s="9"/>
      <c r="E133" s="103"/>
      <c r="F133" s="103"/>
      <c r="G133" s="103"/>
      <c r="H133" s="94"/>
      <c r="I133" s="143">
        <v>81112</v>
      </c>
      <c r="J133" s="144"/>
    </row>
    <row r="134" spans="1:10" ht="21.75" customHeight="1" x14ac:dyDescent="0.25">
      <c r="A134" s="84" t="b">
        <v>0</v>
      </c>
      <c r="B134" s="8" t="s">
        <v>51</v>
      </c>
      <c r="C134" s="8" t="s">
        <v>59</v>
      </c>
      <c r="D134" s="9"/>
      <c r="E134" s="138">
        <f>E31</f>
        <v>0</v>
      </c>
      <c r="F134" s="139"/>
      <c r="G134" s="140"/>
      <c r="H134" s="9"/>
      <c r="I134" s="103"/>
      <c r="J134" s="105"/>
    </row>
    <row r="135" spans="1:10" ht="6" customHeight="1" x14ac:dyDescent="0.2">
      <c r="A135" s="21"/>
      <c r="B135" s="9"/>
      <c r="C135" s="9"/>
      <c r="D135" s="9"/>
      <c r="E135" s="103"/>
      <c r="F135" s="103"/>
      <c r="G135" s="104"/>
      <c r="H135" s="104"/>
      <c r="I135" s="103"/>
      <c r="J135" s="105"/>
    </row>
    <row r="136" spans="1:10" s="12" customFormat="1" ht="19.5" customHeight="1" thickBot="1" x14ac:dyDescent="0.3">
      <c r="A136" s="122" t="s">
        <v>101</v>
      </c>
      <c r="B136" s="123"/>
      <c r="C136" s="123"/>
      <c r="D136" s="123"/>
      <c r="E136" s="123"/>
      <c r="F136" s="123"/>
      <c r="G136" s="123"/>
      <c r="H136" s="123"/>
      <c r="I136" s="123"/>
      <c r="J136" s="124"/>
    </row>
    <row r="137" spans="1:10" s="12" customFormat="1" ht="21.75" customHeight="1" x14ac:dyDescent="0.25">
      <c r="A137" s="28"/>
      <c r="B137" s="125" t="s">
        <v>85</v>
      </c>
      <c r="C137" s="125"/>
      <c r="D137" s="25"/>
      <c r="E137" s="125" t="s">
        <v>3</v>
      </c>
      <c r="F137" s="125"/>
      <c r="G137" s="25"/>
      <c r="H137" s="125" t="s">
        <v>4</v>
      </c>
      <c r="I137" s="125"/>
      <c r="J137" s="27"/>
    </row>
    <row r="138" spans="1:10" s="12" customFormat="1" ht="21.75" customHeight="1" x14ac:dyDescent="0.25">
      <c r="A138" s="21"/>
      <c r="B138" s="126">
        <f>B39</f>
        <v>0</v>
      </c>
      <c r="C138" s="127"/>
      <c r="D138" s="25"/>
      <c r="E138" s="126">
        <f>E39</f>
        <v>0</v>
      </c>
      <c r="F138" s="127"/>
      <c r="G138" s="25"/>
      <c r="H138" s="266">
        <f>(H39)</f>
        <v>0</v>
      </c>
      <c r="I138" s="267"/>
      <c r="J138" s="27"/>
    </row>
    <row r="139" spans="1:10" ht="6" customHeight="1" x14ac:dyDescent="0.2">
      <c r="A139" s="26"/>
      <c r="B139" s="15"/>
      <c r="C139" s="15"/>
      <c r="D139" s="15"/>
      <c r="E139" s="15"/>
      <c r="F139" s="15"/>
      <c r="G139" s="15"/>
      <c r="H139" s="29"/>
      <c r="I139" s="29"/>
      <c r="J139" s="30"/>
    </row>
    <row r="140" spans="1:10" ht="6" customHeight="1" x14ac:dyDescent="0.2">
      <c r="A140" s="21"/>
      <c r="B140" s="9"/>
      <c r="C140" s="9"/>
      <c r="D140" s="9"/>
      <c r="E140" s="8"/>
      <c r="F140" s="8"/>
      <c r="G140" s="8"/>
      <c r="H140" s="8"/>
      <c r="I140" s="8"/>
      <c r="J140" s="20"/>
    </row>
    <row r="141" spans="1:10" s="11" customFormat="1" ht="24.75" customHeight="1" thickBot="1" x14ac:dyDescent="0.3">
      <c r="A141" s="112" t="s">
        <v>103</v>
      </c>
      <c r="B141" s="113"/>
      <c r="C141" s="113"/>
      <c r="D141" s="113"/>
      <c r="E141" s="113"/>
      <c r="F141" s="113"/>
      <c r="G141" s="113"/>
      <c r="H141" s="113"/>
      <c r="I141" s="113"/>
      <c r="J141" s="114"/>
    </row>
    <row r="142" spans="1:10" ht="22.5" customHeight="1" x14ac:dyDescent="0.25">
      <c r="A142" s="54"/>
      <c r="B142" s="91" t="b">
        <v>0</v>
      </c>
      <c r="C142" s="115" t="s">
        <v>88</v>
      </c>
      <c r="D142" s="115"/>
      <c r="E142" s="91" t="b">
        <v>0</v>
      </c>
      <c r="F142" s="55" t="s">
        <v>89</v>
      </c>
      <c r="G142" s="116"/>
      <c r="H142" s="116"/>
      <c r="I142" s="116"/>
      <c r="J142" s="117"/>
    </row>
    <row r="143" spans="1:10" ht="16.5" customHeight="1" x14ac:dyDescent="0.25">
      <c r="A143" s="118" t="str">
        <f>A74</f>
        <v>MOIS</v>
      </c>
      <c r="B143" s="119"/>
      <c r="C143" s="120"/>
      <c r="D143" s="106" t="str">
        <f>D74</f>
        <v>MOIS</v>
      </c>
      <c r="E143" s="106"/>
      <c r="F143" s="106"/>
      <c r="G143" s="106" t="str">
        <f>G74</f>
        <v>MOIS</v>
      </c>
      <c r="H143" s="106"/>
      <c r="I143" s="106"/>
      <c r="J143" s="106"/>
    </row>
    <row r="144" spans="1:10" s="16" customFormat="1" ht="33.75" customHeight="1" x14ac:dyDescent="0.25">
      <c r="A144" s="56" t="s">
        <v>83</v>
      </c>
      <c r="B144" s="49" t="s">
        <v>84</v>
      </c>
      <c r="C144" s="49" t="s">
        <v>111</v>
      </c>
      <c r="D144" s="56" t="s">
        <v>83</v>
      </c>
      <c r="E144" s="49" t="s">
        <v>84</v>
      </c>
      <c r="F144" s="49" t="s">
        <v>111</v>
      </c>
      <c r="G144" s="56" t="s">
        <v>83</v>
      </c>
      <c r="H144" s="49" t="s">
        <v>84</v>
      </c>
      <c r="I144" s="121" t="s">
        <v>111</v>
      </c>
      <c r="J144" s="121"/>
    </row>
    <row r="145" spans="1:10" ht="20.100000000000001" customHeight="1" x14ac:dyDescent="0.2">
      <c r="A145" s="17" t="s">
        <v>6</v>
      </c>
      <c r="B145" s="92"/>
      <c r="C145" s="93"/>
      <c r="D145" s="17" t="s">
        <v>6</v>
      </c>
      <c r="E145" s="92"/>
      <c r="F145" s="93"/>
      <c r="G145" s="17" t="s">
        <v>6</v>
      </c>
      <c r="H145" s="92"/>
      <c r="I145" s="109"/>
      <c r="J145" s="109"/>
    </row>
    <row r="146" spans="1:10" ht="20.100000000000001" customHeight="1" x14ac:dyDescent="0.2">
      <c r="A146" s="17" t="s">
        <v>7</v>
      </c>
      <c r="B146" s="92"/>
      <c r="C146" s="93"/>
      <c r="D146" s="17" t="s">
        <v>7</v>
      </c>
      <c r="E146" s="92"/>
      <c r="F146" s="93"/>
      <c r="G146" s="17" t="s">
        <v>7</v>
      </c>
      <c r="H146" s="92"/>
      <c r="I146" s="109"/>
      <c r="J146" s="109"/>
    </row>
    <row r="147" spans="1:10" ht="20.100000000000001" customHeight="1" x14ac:dyDescent="0.2">
      <c r="A147" s="17" t="s">
        <v>8</v>
      </c>
      <c r="B147" s="92"/>
      <c r="C147" s="93"/>
      <c r="D147" s="17" t="s">
        <v>8</v>
      </c>
      <c r="E147" s="92"/>
      <c r="F147" s="93"/>
      <c r="G147" s="17" t="s">
        <v>8</v>
      </c>
      <c r="H147" s="92"/>
      <c r="I147" s="109"/>
      <c r="J147" s="109"/>
    </row>
    <row r="148" spans="1:10" ht="20.100000000000001" customHeight="1" x14ac:dyDescent="0.2">
      <c r="A148" s="17" t="s">
        <v>9</v>
      </c>
      <c r="B148" s="92"/>
      <c r="C148" s="93"/>
      <c r="D148" s="17" t="s">
        <v>9</v>
      </c>
      <c r="E148" s="92"/>
      <c r="F148" s="93"/>
      <c r="G148" s="17" t="s">
        <v>9</v>
      </c>
      <c r="H148" s="92"/>
      <c r="I148" s="109"/>
      <c r="J148" s="109"/>
    </row>
    <row r="149" spans="1:10" ht="20.100000000000001" customHeight="1" x14ac:dyDescent="0.2">
      <c r="A149" s="17" t="s">
        <v>10</v>
      </c>
      <c r="B149" s="92"/>
      <c r="C149" s="93"/>
      <c r="D149" s="17" t="s">
        <v>10</v>
      </c>
      <c r="E149" s="92"/>
      <c r="F149" s="93"/>
      <c r="G149" s="17" t="s">
        <v>10</v>
      </c>
      <c r="H149" s="92"/>
      <c r="I149" s="109"/>
      <c r="J149" s="109"/>
    </row>
    <row r="150" spans="1:10" ht="20.100000000000001" customHeight="1" x14ac:dyDescent="0.2">
      <c r="A150" s="17" t="s">
        <v>11</v>
      </c>
      <c r="B150" s="92"/>
      <c r="C150" s="93"/>
      <c r="D150" s="17" t="s">
        <v>11</v>
      </c>
      <c r="E150" s="92"/>
      <c r="F150" s="93"/>
      <c r="G150" s="17" t="s">
        <v>11</v>
      </c>
      <c r="H150" s="92"/>
      <c r="I150" s="109"/>
      <c r="J150" s="109"/>
    </row>
    <row r="151" spans="1:10" ht="20.100000000000001" customHeight="1" x14ac:dyDescent="0.2">
      <c r="A151" s="17" t="s">
        <v>12</v>
      </c>
      <c r="B151" s="92"/>
      <c r="C151" s="93"/>
      <c r="D151" s="17" t="s">
        <v>12</v>
      </c>
      <c r="E151" s="92"/>
      <c r="F151" s="93"/>
      <c r="G151" s="17" t="s">
        <v>12</v>
      </c>
      <c r="H151" s="92"/>
      <c r="I151" s="109"/>
      <c r="J151" s="109"/>
    </row>
    <row r="152" spans="1:10" ht="20.100000000000001" customHeight="1" x14ac:dyDescent="0.2">
      <c r="A152" s="17" t="s">
        <v>13</v>
      </c>
      <c r="B152" s="92"/>
      <c r="C152" s="93"/>
      <c r="D152" s="17" t="s">
        <v>13</v>
      </c>
      <c r="E152" s="92"/>
      <c r="F152" s="93"/>
      <c r="G152" s="17" t="s">
        <v>13</v>
      </c>
      <c r="H152" s="92"/>
      <c r="I152" s="109"/>
      <c r="J152" s="109"/>
    </row>
    <row r="153" spans="1:10" ht="20.100000000000001" customHeight="1" x14ac:dyDescent="0.2">
      <c r="A153" s="17" t="s">
        <v>14</v>
      </c>
      <c r="B153" s="92"/>
      <c r="C153" s="93"/>
      <c r="D153" s="17" t="s">
        <v>14</v>
      </c>
      <c r="E153" s="92"/>
      <c r="F153" s="93"/>
      <c r="G153" s="17" t="s">
        <v>14</v>
      </c>
      <c r="H153" s="92"/>
      <c r="I153" s="109"/>
      <c r="J153" s="109"/>
    </row>
    <row r="154" spans="1:10" ht="20.100000000000001" customHeight="1" x14ac:dyDescent="0.2">
      <c r="A154" s="17" t="s">
        <v>15</v>
      </c>
      <c r="B154" s="92"/>
      <c r="C154" s="93"/>
      <c r="D154" s="17" t="s">
        <v>15</v>
      </c>
      <c r="E154" s="92"/>
      <c r="F154" s="93"/>
      <c r="G154" s="17" t="s">
        <v>15</v>
      </c>
      <c r="H154" s="92"/>
      <c r="I154" s="109"/>
      <c r="J154" s="109"/>
    </row>
    <row r="155" spans="1:10" ht="20.100000000000001" customHeight="1" x14ac:dyDescent="0.2">
      <c r="A155" s="17" t="s">
        <v>16</v>
      </c>
      <c r="B155" s="92"/>
      <c r="C155" s="93"/>
      <c r="D155" s="17" t="s">
        <v>16</v>
      </c>
      <c r="E155" s="92"/>
      <c r="F155" s="93"/>
      <c r="G155" s="17" t="s">
        <v>16</v>
      </c>
      <c r="H155" s="92"/>
      <c r="I155" s="109"/>
      <c r="J155" s="109"/>
    </row>
    <row r="156" spans="1:10" ht="20.100000000000001" customHeight="1" x14ac:dyDescent="0.2">
      <c r="A156" s="17" t="s">
        <v>17</v>
      </c>
      <c r="B156" s="92"/>
      <c r="C156" s="93"/>
      <c r="D156" s="17" t="s">
        <v>17</v>
      </c>
      <c r="E156" s="92"/>
      <c r="F156" s="93"/>
      <c r="G156" s="17" t="s">
        <v>17</v>
      </c>
      <c r="H156" s="92"/>
      <c r="I156" s="109"/>
      <c r="J156" s="109"/>
    </row>
    <row r="157" spans="1:10" ht="20.100000000000001" customHeight="1" x14ac:dyDescent="0.2">
      <c r="A157" s="17" t="s">
        <v>18</v>
      </c>
      <c r="B157" s="92"/>
      <c r="C157" s="93"/>
      <c r="D157" s="17" t="s">
        <v>18</v>
      </c>
      <c r="E157" s="92"/>
      <c r="F157" s="93"/>
      <c r="G157" s="17" t="s">
        <v>18</v>
      </c>
      <c r="H157" s="92"/>
      <c r="I157" s="109"/>
      <c r="J157" s="109"/>
    </row>
    <row r="158" spans="1:10" ht="20.100000000000001" customHeight="1" x14ac:dyDescent="0.2">
      <c r="A158" s="17" t="s">
        <v>19</v>
      </c>
      <c r="B158" s="92"/>
      <c r="C158" s="93"/>
      <c r="D158" s="17" t="s">
        <v>19</v>
      </c>
      <c r="E158" s="92"/>
      <c r="F158" s="93"/>
      <c r="G158" s="17" t="s">
        <v>19</v>
      </c>
      <c r="H158" s="92"/>
      <c r="I158" s="109"/>
      <c r="J158" s="109"/>
    </row>
    <row r="159" spans="1:10" ht="20.100000000000001" customHeight="1" x14ac:dyDescent="0.2">
      <c r="A159" s="17" t="s">
        <v>20</v>
      </c>
      <c r="B159" s="92"/>
      <c r="C159" s="93"/>
      <c r="D159" s="17" t="s">
        <v>20</v>
      </c>
      <c r="E159" s="92"/>
      <c r="F159" s="93"/>
      <c r="G159" s="17" t="s">
        <v>20</v>
      </c>
      <c r="H159" s="92"/>
      <c r="I159" s="109"/>
      <c r="J159" s="109"/>
    </row>
    <row r="160" spans="1:10" ht="20.100000000000001" customHeight="1" x14ac:dyDescent="0.2">
      <c r="A160" s="17" t="s">
        <v>21</v>
      </c>
      <c r="B160" s="92"/>
      <c r="C160" s="93"/>
      <c r="D160" s="17" t="s">
        <v>21</v>
      </c>
      <c r="E160" s="92"/>
      <c r="F160" s="93"/>
      <c r="G160" s="17" t="s">
        <v>21</v>
      </c>
      <c r="H160" s="92"/>
      <c r="I160" s="109"/>
      <c r="J160" s="109"/>
    </row>
    <row r="161" spans="1:10" ht="20.100000000000001" customHeight="1" x14ac:dyDescent="0.2">
      <c r="A161" s="17" t="s">
        <v>22</v>
      </c>
      <c r="B161" s="92"/>
      <c r="C161" s="93"/>
      <c r="D161" s="17" t="s">
        <v>22</v>
      </c>
      <c r="E161" s="92"/>
      <c r="F161" s="93"/>
      <c r="G161" s="17" t="s">
        <v>22</v>
      </c>
      <c r="H161" s="92"/>
      <c r="I161" s="109"/>
      <c r="J161" s="109"/>
    </row>
    <row r="162" spans="1:10" ht="20.100000000000001" customHeight="1" x14ac:dyDescent="0.2">
      <c r="A162" s="17" t="s">
        <v>23</v>
      </c>
      <c r="B162" s="92"/>
      <c r="C162" s="93"/>
      <c r="D162" s="17" t="s">
        <v>23</v>
      </c>
      <c r="E162" s="92"/>
      <c r="F162" s="93"/>
      <c r="G162" s="17" t="s">
        <v>23</v>
      </c>
      <c r="H162" s="92"/>
      <c r="I162" s="109"/>
      <c r="J162" s="109"/>
    </row>
    <row r="163" spans="1:10" ht="20.100000000000001" customHeight="1" x14ac:dyDescent="0.2">
      <c r="A163" s="17" t="s">
        <v>24</v>
      </c>
      <c r="B163" s="92"/>
      <c r="C163" s="93"/>
      <c r="D163" s="17" t="s">
        <v>24</v>
      </c>
      <c r="E163" s="92"/>
      <c r="F163" s="93"/>
      <c r="G163" s="17" t="s">
        <v>24</v>
      </c>
      <c r="H163" s="92"/>
      <c r="I163" s="109"/>
      <c r="J163" s="109"/>
    </row>
    <row r="164" spans="1:10" ht="20.100000000000001" customHeight="1" x14ac:dyDescent="0.2">
      <c r="A164" s="17" t="s">
        <v>25</v>
      </c>
      <c r="B164" s="92"/>
      <c r="C164" s="93"/>
      <c r="D164" s="17" t="s">
        <v>25</v>
      </c>
      <c r="E164" s="92"/>
      <c r="F164" s="93"/>
      <c r="G164" s="17" t="s">
        <v>25</v>
      </c>
      <c r="H164" s="92"/>
      <c r="I164" s="109"/>
      <c r="J164" s="109"/>
    </row>
    <row r="165" spans="1:10" ht="20.100000000000001" customHeight="1" x14ac:dyDescent="0.2">
      <c r="A165" s="17" t="s">
        <v>26</v>
      </c>
      <c r="B165" s="92"/>
      <c r="C165" s="93"/>
      <c r="D165" s="17" t="s">
        <v>26</v>
      </c>
      <c r="E165" s="92"/>
      <c r="F165" s="93"/>
      <c r="G165" s="17" t="s">
        <v>26</v>
      </c>
      <c r="H165" s="92"/>
      <c r="I165" s="109"/>
      <c r="J165" s="109"/>
    </row>
    <row r="166" spans="1:10" ht="20.100000000000001" customHeight="1" x14ac:dyDescent="0.2">
      <c r="A166" s="17" t="s">
        <v>27</v>
      </c>
      <c r="B166" s="92"/>
      <c r="C166" s="93"/>
      <c r="D166" s="17" t="s">
        <v>27</v>
      </c>
      <c r="E166" s="92"/>
      <c r="F166" s="93"/>
      <c r="G166" s="17" t="s">
        <v>27</v>
      </c>
      <c r="H166" s="92"/>
      <c r="I166" s="109"/>
      <c r="J166" s="109"/>
    </row>
    <row r="167" spans="1:10" ht="20.100000000000001" customHeight="1" x14ac:dyDescent="0.2">
      <c r="A167" s="17" t="s">
        <v>28</v>
      </c>
      <c r="B167" s="92"/>
      <c r="C167" s="93"/>
      <c r="D167" s="17" t="s">
        <v>28</v>
      </c>
      <c r="E167" s="92"/>
      <c r="F167" s="93"/>
      <c r="G167" s="17" t="s">
        <v>28</v>
      </c>
      <c r="H167" s="92"/>
      <c r="I167" s="109"/>
      <c r="J167" s="109"/>
    </row>
    <row r="168" spans="1:10" ht="20.100000000000001" customHeight="1" x14ac:dyDescent="0.2">
      <c r="A168" s="17" t="s">
        <v>29</v>
      </c>
      <c r="B168" s="92"/>
      <c r="C168" s="93"/>
      <c r="D168" s="17" t="s">
        <v>29</v>
      </c>
      <c r="E168" s="92"/>
      <c r="F168" s="93"/>
      <c r="G168" s="17" t="s">
        <v>29</v>
      </c>
      <c r="H168" s="92"/>
      <c r="I168" s="109"/>
      <c r="J168" s="109"/>
    </row>
    <row r="169" spans="1:10" ht="20.100000000000001" customHeight="1" x14ac:dyDescent="0.2">
      <c r="A169" s="17" t="s">
        <v>30</v>
      </c>
      <c r="B169" s="92"/>
      <c r="C169" s="93"/>
      <c r="D169" s="17" t="s">
        <v>30</v>
      </c>
      <c r="E169" s="92"/>
      <c r="F169" s="93"/>
      <c r="G169" s="17" t="s">
        <v>30</v>
      </c>
      <c r="H169" s="92"/>
      <c r="I169" s="109"/>
      <c r="J169" s="109"/>
    </row>
    <row r="170" spans="1:10" ht="20.100000000000001" customHeight="1" x14ac:dyDescent="0.2">
      <c r="A170" s="17" t="s">
        <v>31</v>
      </c>
      <c r="B170" s="92"/>
      <c r="C170" s="93"/>
      <c r="D170" s="17" t="s">
        <v>31</v>
      </c>
      <c r="E170" s="92"/>
      <c r="F170" s="93"/>
      <c r="G170" s="17" t="s">
        <v>31</v>
      </c>
      <c r="H170" s="92"/>
      <c r="I170" s="109"/>
      <c r="J170" s="109"/>
    </row>
    <row r="171" spans="1:10" ht="20.100000000000001" customHeight="1" x14ac:dyDescent="0.2">
      <c r="A171" s="17" t="s">
        <v>32</v>
      </c>
      <c r="B171" s="92"/>
      <c r="C171" s="93"/>
      <c r="D171" s="17" t="s">
        <v>32</v>
      </c>
      <c r="E171" s="92"/>
      <c r="F171" s="93"/>
      <c r="G171" s="17" t="s">
        <v>32</v>
      </c>
      <c r="H171" s="92"/>
      <c r="I171" s="109"/>
      <c r="J171" s="109"/>
    </row>
    <row r="172" spans="1:10" ht="20.100000000000001" customHeight="1" x14ac:dyDescent="0.2">
      <c r="A172" s="17" t="s">
        <v>33</v>
      </c>
      <c r="B172" s="92"/>
      <c r="C172" s="93"/>
      <c r="D172" s="17" t="s">
        <v>33</v>
      </c>
      <c r="E172" s="92"/>
      <c r="F172" s="93"/>
      <c r="G172" s="17" t="s">
        <v>33</v>
      </c>
      <c r="H172" s="92"/>
      <c r="I172" s="109"/>
      <c r="J172" s="109"/>
    </row>
    <row r="173" spans="1:10" ht="20.100000000000001" customHeight="1" x14ac:dyDescent="0.2">
      <c r="A173" s="17" t="s">
        <v>34</v>
      </c>
      <c r="B173" s="92"/>
      <c r="C173" s="93"/>
      <c r="D173" s="17" t="s">
        <v>34</v>
      </c>
      <c r="E173" s="92"/>
      <c r="F173" s="93"/>
      <c r="G173" s="17" t="s">
        <v>34</v>
      </c>
      <c r="H173" s="92"/>
      <c r="I173" s="109"/>
      <c r="J173" s="109"/>
    </row>
    <row r="174" spans="1:10" ht="20.100000000000001" customHeight="1" x14ac:dyDescent="0.2">
      <c r="A174" s="17" t="s">
        <v>35</v>
      </c>
      <c r="B174" s="92"/>
      <c r="C174" s="93"/>
      <c r="D174" s="17" t="s">
        <v>35</v>
      </c>
      <c r="E174" s="92"/>
      <c r="F174" s="93"/>
      <c r="G174" s="17" t="s">
        <v>35</v>
      </c>
      <c r="H174" s="92"/>
      <c r="I174" s="109"/>
      <c r="J174" s="109"/>
    </row>
    <row r="175" spans="1:10" ht="20.100000000000001" customHeight="1" x14ac:dyDescent="0.2">
      <c r="A175" s="17" t="s">
        <v>36</v>
      </c>
      <c r="B175" s="92"/>
      <c r="C175" s="93"/>
      <c r="D175" s="17" t="s">
        <v>36</v>
      </c>
      <c r="E175" s="92"/>
      <c r="F175" s="93"/>
      <c r="G175" s="17" t="s">
        <v>36</v>
      </c>
      <c r="H175" s="92"/>
      <c r="I175" s="109"/>
      <c r="J175" s="109"/>
    </row>
    <row r="176" spans="1:10" s="10" customFormat="1" ht="24.75" customHeight="1" x14ac:dyDescent="0.25">
      <c r="A176" s="110" t="s">
        <v>116</v>
      </c>
      <c r="B176" s="110"/>
      <c r="C176" s="51">
        <f>SUM(C145:C175)</f>
        <v>0</v>
      </c>
      <c r="D176" s="110" t="s">
        <v>117</v>
      </c>
      <c r="E176" s="110"/>
      <c r="F176" s="51">
        <f>SUM(F145:F175)</f>
        <v>0</v>
      </c>
      <c r="G176" s="110" t="s">
        <v>118</v>
      </c>
      <c r="H176" s="110"/>
      <c r="I176" s="111">
        <f>SUM(I145:J175)</f>
        <v>0</v>
      </c>
      <c r="J176" s="111"/>
    </row>
    <row r="177" spans="1:10" ht="10.5" customHeight="1" thickBot="1" x14ac:dyDescent="0.25">
      <c r="A177" s="21"/>
      <c r="B177" s="9"/>
      <c r="C177" s="9"/>
      <c r="D177" s="9"/>
      <c r="E177" s="8"/>
      <c r="F177" s="8"/>
      <c r="G177" s="8"/>
      <c r="H177" s="8"/>
      <c r="I177" s="8"/>
      <c r="J177" s="20"/>
    </row>
    <row r="178" spans="1:10" ht="15" customHeight="1" thickBot="1" x14ac:dyDescent="0.25">
      <c r="A178" s="64"/>
      <c r="B178" s="4"/>
      <c r="C178" s="4"/>
      <c r="D178" s="4"/>
      <c r="E178" s="4"/>
      <c r="F178" s="4"/>
      <c r="G178" s="4"/>
      <c r="H178" s="4"/>
      <c r="I178" s="4"/>
      <c r="J178" s="65"/>
    </row>
    <row r="179" spans="1:10" ht="28.5" customHeight="1" thickTop="1" thickBot="1" x14ac:dyDescent="0.25">
      <c r="A179" s="147" t="s">
        <v>115</v>
      </c>
      <c r="B179" s="148"/>
      <c r="C179" s="148"/>
      <c r="D179" s="148"/>
      <c r="E179" s="96">
        <f>SUM(C176+F176+I176)</f>
        <v>0</v>
      </c>
      <c r="F179" s="130" t="s">
        <v>42</v>
      </c>
      <c r="G179" s="130"/>
      <c r="H179" s="130"/>
      <c r="I179" s="130"/>
      <c r="J179" s="149"/>
    </row>
    <row r="180" spans="1:10" ht="19.5" customHeight="1" x14ac:dyDescent="0.25">
      <c r="A180" s="77"/>
      <c r="B180" s="76"/>
      <c r="C180" s="76"/>
      <c r="D180" s="76"/>
      <c r="F180" s="78"/>
      <c r="G180" s="78"/>
      <c r="H180" s="78"/>
      <c r="I180" s="78"/>
      <c r="J180" s="79"/>
    </row>
    <row r="181" spans="1:10" ht="78.75" customHeight="1" x14ac:dyDescent="0.25">
      <c r="A181" s="97" t="s">
        <v>131</v>
      </c>
      <c r="B181" s="247" t="s">
        <v>140</v>
      </c>
      <c r="C181" s="247"/>
      <c r="D181" s="247"/>
      <c r="E181" s="247"/>
      <c r="F181" s="247"/>
      <c r="G181" s="247"/>
      <c r="H181" s="99" t="s">
        <v>41</v>
      </c>
      <c r="I181" s="145" t="str">
        <f>I123</f>
        <v xml:space="preserve"> </v>
      </c>
      <c r="J181" s="146"/>
    </row>
  </sheetData>
  <sheetProtection algorithmName="SHA-512" hashValue="QzidzPFyje0e7BWO0XUY5gsTFi3CW96gkJtfurtg1kBO+OeBujk6hC1kIYk762jR0YaMEQger57ZkLzlzUXTsQ==" saltValue="1Jz3DgIBmCFWPluZxf/1Ag==" spinCount="100000" sheet="1" objects="1" scenarios="1" selectLockedCells="1"/>
  <mergeCells count="230">
    <mergeCell ref="I181:J181"/>
    <mergeCell ref="I68:J68"/>
    <mergeCell ref="E31:G31"/>
    <mergeCell ref="E134:G134"/>
    <mergeCell ref="A116:D116"/>
    <mergeCell ref="F115:J115"/>
    <mergeCell ref="B181:G181"/>
    <mergeCell ref="C73:D73"/>
    <mergeCell ref="G73:J73"/>
    <mergeCell ref="A72:J72"/>
    <mergeCell ref="A67:J67"/>
    <mergeCell ref="B56:J56"/>
    <mergeCell ref="A66:J66"/>
    <mergeCell ref="A61:B61"/>
    <mergeCell ref="B39:C39"/>
    <mergeCell ref="H39:I39"/>
    <mergeCell ref="A44:B44"/>
    <mergeCell ref="D44:E44"/>
    <mergeCell ref="F44:G44"/>
    <mergeCell ref="H44:I44"/>
    <mergeCell ref="A69:J69"/>
    <mergeCell ref="B70:E70"/>
    <mergeCell ref="B71:E71"/>
    <mergeCell ref="D50:E50"/>
    <mergeCell ref="A11:J11"/>
    <mergeCell ref="A37:J37"/>
    <mergeCell ref="A41:D41"/>
    <mergeCell ref="E41:G41"/>
    <mergeCell ref="H41:J41"/>
    <mergeCell ref="E32:F32"/>
    <mergeCell ref="G32:H32"/>
    <mergeCell ref="I32:J32"/>
    <mergeCell ref="H34:J34"/>
    <mergeCell ref="B34:E34"/>
    <mergeCell ref="B35:E35"/>
    <mergeCell ref="E38:F38"/>
    <mergeCell ref="E39:F39"/>
    <mergeCell ref="H38:I38"/>
    <mergeCell ref="B38:C38"/>
    <mergeCell ref="B33:E33"/>
    <mergeCell ref="G33:H33"/>
    <mergeCell ref="G35:H35"/>
    <mergeCell ref="A10:J10"/>
    <mergeCell ref="A13:J13"/>
    <mergeCell ref="A12:J12"/>
    <mergeCell ref="A14:J14"/>
    <mergeCell ref="A18:J18"/>
    <mergeCell ref="F20:H20"/>
    <mergeCell ref="B20:D20"/>
    <mergeCell ref="I31:J31"/>
    <mergeCell ref="I21:J21"/>
    <mergeCell ref="E21:H21"/>
    <mergeCell ref="A21:D21"/>
    <mergeCell ref="B24:E24"/>
    <mergeCell ref="B25:E25"/>
    <mergeCell ref="H24:J24"/>
    <mergeCell ref="A27:J27"/>
    <mergeCell ref="E29:G29"/>
    <mergeCell ref="E30:G30"/>
    <mergeCell ref="I29:J29"/>
    <mergeCell ref="A16:J16"/>
    <mergeCell ref="I20:J20"/>
    <mergeCell ref="I30:J30"/>
    <mergeCell ref="G23:H23"/>
    <mergeCell ref="B23:E23"/>
    <mergeCell ref="G25:H25"/>
    <mergeCell ref="A53:J53"/>
    <mergeCell ref="B54:J54"/>
    <mergeCell ref="B55:J55"/>
    <mergeCell ref="B57:J57"/>
    <mergeCell ref="A59:J59"/>
    <mergeCell ref="C61:E61"/>
    <mergeCell ref="A49:J49"/>
    <mergeCell ref="A42:J42"/>
    <mergeCell ref="D43:E43"/>
    <mergeCell ref="F43:G43"/>
    <mergeCell ref="H43:I43"/>
    <mergeCell ref="A47:J47"/>
    <mergeCell ref="C62:E62"/>
    <mergeCell ref="C63:E63"/>
    <mergeCell ref="C64:E64"/>
    <mergeCell ref="I82:J82"/>
    <mergeCell ref="I83:J83"/>
    <mergeCell ref="I84:J84"/>
    <mergeCell ref="I85:J85"/>
    <mergeCell ref="I86:J86"/>
    <mergeCell ref="I87:J87"/>
    <mergeCell ref="G71:J71"/>
    <mergeCell ref="I75:J75"/>
    <mergeCell ref="A74:C74"/>
    <mergeCell ref="D74:F74"/>
    <mergeCell ref="G74:J74"/>
    <mergeCell ref="G70:J70"/>
    <mergeCell ref="I76:J76"/>
    <mergeCell ref="I77:J77"/>
    <mergeCell ref="I78:J78"/>
    <mergeCell ref="I79:J79"/>
    <mergeCell ref="I80:J80"/>
    <mergeCell ref="I81:J81"/>
    <mergeCell ref="I97:J97"/>
    <mergeCell ref="I98:J98"/>
    <mergeCell ref="I99:J99"/>
    <mergeCell ref="I88:J88"/>
    <mergeCell ref="I89:J89"/>
    <mergeCell ref="I90:J90"/>
    <mergeCell ref="I91:J91"/>
    <mergeCell ref="I92:J92"/>
    <mergeCell ref="I93:J93"/>
    <mergeCell ref="I94:J94"/>
    <mergeCell ref="I95:J95"/>
    <mergeCell ref="I96:J96"/>
    <mergeCell ref="A108:C108"/>
    <mergeCell ref="D108:E108"/>
    <mergeCell ref="F108:H108"/>
    <mergeCell ref="I108:J108"/>
    <mergeCell ref="I100:J100"/>
    <mergeCell ref="I101:J101"/>
    <mergeCell ref="I102:J102"/>
    <mergeCell ref="I103:J103"/>
    <mergeCell ref="I104:J104"/>
    <mergeCell ref="I105:J105"/>
    <mergeCell ref="A107:B107"/>
    <mergeCell ref="D107:E107"/>
    <mergeCell ref="G107:H107"/>
    <mergeCell ref="I106:J106"/>
    <mergeCell ref="I107:J107"/>
    <mergeCell ref="A111:C111"/>
    <mergeCell ref="A112:C112"/>
    <mergeCell ref="A113:C113"/>
    <mergeCell ref="A114:C114"/>
    <mergeCell ref="A115:C115"/>
    <mergeCell ref="A109:C109"/>
    <mergeCell ref="A110:J110"/>
    <mergeCell ref="D111:E111"/>
    <mergeCell ref="D112:E112"/>
    <mergeCell ref="D113:E113"/>
    <mergeCell ref="D109:E109"/>
    <mergeCell ref="E116:H116"/>
    <mergeCell ref="A118:J118"/>
    <mergeCell ref="A119:C119"/>
    <mergeCell ref="A120:C120"/>
    <mergeCell ref="D114:E114"/>
    <mergeCell ref="D115:E115"/>
    <mergeCell ref="F112:H112"/>
    <mergeCell ref="F113:H113"/>
    <mergeCell ref="F114:G114"/>
    <mergeCell ref="H114:J114"/>
    <mergeCell ref="I116:J116"/>
    <mergeCell ref="I112:J112"/>
    <mergeCell ref="I113:J113"/>
    <mergeCell ref="I119:J119"/>
    <mergeCell ref="I120:J120"/>
    <mergeCell ref="D119:F119"/>
    <mergeCell ref="G119:H119"/>
    <mergeCell ref="D120:F120"/>
    <mergeCell ref="A179:D179"/>
    <mergeCell ref="F179:J179"/>
    <mergeCell ref="I149:J149"/>
    <mergeCell ref="I150:J150"/>
    <mergeCell ref="I151:J151"/>
    <mergeCell ref="I146:J146"/>
    <mergeCell ref="I148:J148"/>
    <mergeCell ref="I152:J152"/>
    <mergeCell ref="I153:J153"/>
    <mergeCell ref="I154:J154"/>
    <mergeCell ref="I161:J161"/>
    <mergeCell ref="I162:J162"/>
    <mergeCell ref="I163:J163"/>
    <mergeCell ref="I158:J158"/>
    <mergeCell ref="I159:J159"/>
    <mergeCell ref="I160:J160"/>
    <mergeCell ref="A128:J128"/>
    <mergeCell ref="A121:G121"/>
    <mergeCell ref="A124:C124"/>
    <mergeCell ref="E124:I124"/>
    <mergeCell ref="E132:G132"/>
    <mergeCell ref="I132:J132"/>
    <mergeCell ref="E133:G133"/>
    <mergeCell ref="I133:J133"/>
    <mergeCell ref="I134:J134"/>
    <mergeCell ref="A130:J130"/>
    <mergeCell ref="I123:J123"/>
    <mergeCell ref="E1:I1"/>
    <mergeCell ref="A1:C1"/>
    <mergeCell ref="A5:J5"/>
    <mergeCell ref="A3:J3"/>
    <mergeCell ref="A4:J4"/>
    <mergeCell ref="A6:J6"/>
    <mergeCell ref="A7:J7"/>
    <mergeCell ref="A8:J8"/>
    <mergeCell ref="A9:J9"/>
    <mergeCell ref="A141:J141"/>
    <mergeCell ref="C142:D142"/>
    <mergeCell ref="G142:J142"/>
    <mergeCell ref="A143:C143"/>
    <mergeCell ref="D143:F143"/>
    <mergeCell ref="I144:J144"/>
    <mergeCell ref="I145:J145"/>
    <mergeCell ref="I147:J147"/>
    <mergeCell ref="A136:J136"/>
    <mergeCell ref="B137:C137"/>
    <mergeCell ref="E137:F137"/>
    <mergeCell ref="H137:I137"/>
    <mergeCell ref="B138:C138"/>
    <mergeCell ref="E138:F138"/>
    <mergeCell ref="H138:I138"/>
    <mergeCell ref="E135:F135"/>
    <mergeCell ref="G135:H135"/>
    <mergeCell ref="I135:J135"/>
    <mergeCell ref="G143:J143"/>
    <mergeCell ref="A126:J126"/>
    <mergeCell ref="I173:J173"/>
    <mergeCell ref="I174:J174"/>
    <mergeCell ref="I175:J175"/>
    <mergeCell ref="A176:B176"/>
    <mergeCell ref="D176:E176"/>
    <mergeCell ref="G176:H176"/>
    <mergeCell ref="I176:J176"/>
    <mergeCell ref="I164:J164"/>
    <mergeCell ref="I165:J165"/>
    <mergeCell ref="I166:J166"/>
    <mergeCell ref="I167:J167"/>
    <mergeCell ref="I168:J168"/>
    <mergeCell ref="I169:J169"/>
    <mergeCell ref="I170:J170"/>
    <mergeCell ref="I171:J171"/>
    <mergeCell ref="I172:J172"/>
    <mergeCell ref="I155:J155"/>
    <mergeCell ref="I156:J156"/>
    <mergeCell ref="I157:J157"/>
  </mergeCells>
  <phoneticPr fontId="1" type="noConversion"/>
  <dataValidations count="6">
    <dataValidation type="list" allowBlank="1" showInputMessage="1" showErrorMessage="1" sqref="A143" xr:uid="{E65BAAAE-9F83-4789-A1A8-D59496243A4F}">
      <formula1>"AVRIL,JUILLET,OCTOBRE,JANVIER"</formula1>
    </dataValidation>
    <dataValidation type="list" allowBlank="1" showInputMessage="1" showErrorMessage="1" sqref="D143:F143" xr:uid="{5DAF6548-4BC3-4992-AFFB-60A87E501622}">
      <formula1>"MAI,AOÛT,NOVEMBRE,FÉVRIER"</formula1>
    </dataValidation>
    <dataValidation type="list" allowBlank="1" showInputMessage="1" showErrorMessage="1" sqref="G143:J143" xr:uid="{024A5A56-F255-464C-A6E3-54C7130BD50B}">
      <formula1>"JUIN,SEPTEMBRE,DÉCEMBRE,MARS"</formula1>
    </dataValidation>
    <dataValidation type="list" allowBlank="1" showInputMessage="1" showErrorMessage="1" sqref="A74:C74" xr:uid="{AC8694F6-569B-46EC-9DD8-9B66D380DEB7}">
      <formula1>" MOIS,AVRIL,JUILLET,OCTOBRE,JANVIER"</formula1>
    </dataValidation>
    <dataValidation type="list" allowBlank="1" showInputMessage="1" showErrorMessage="1" sqref="D74:F74" xr:uid="{E426EE6F-4F7C-4D29-BAD3-E08618E1483E}">
      <formula1>"MOIS,MAI,AOÛT,NOVEMBRE,FÉVRIER"</formula1>
    </dataValidation>
    <dataValidation type="list" allowBlank="1" showInputMessage="1" showErrorMessage="1" sqref="G74:J74" xr:uid="{74F0752D-B872-41AD-A739-1B4C5C160080}">
      <formula1>"MOIS,JUIN,SEPTEMBRE,DÉCEMBRE,MARS"</formula1>
    </dataValidation>
  </dataValidations>
  <hyperlinks>
    <hyperlink ref="G61" r:id="rId1" xr:uid="{08DD47A5-1240-4D86-838D-6F5A31702C44}"/>
  </hyperlinks>
  <printOptions horizontalCentered="1" verticalCentered="1"/>
  <pageMargins left="0.19685039370078741" right="0.19685039370078741" top="0.19685039370078741" bottom="0.19685039370078741" header="0.31496062992125984" footer="0.31496062992125984"/>
  <pageSetup scale="61" fitToHeight="3" orientation="portrait" r:id="rId2"/>
  <ignoredErrors>
    <ignoredError sqref="A76:A77 A78:A106 G76:G106 D76:D106 A145:A175 D145:D175 G145:G175" numberStoredAsText="1"/>
    <ignoredError sqref="G120:H120 E132 E134 E138 B138 H138 D143 G143"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93E6F-92B8-42F0-A6DA-5FB8BFD8949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Feuil1</vt:lpstr>
      <vt:lpstr>Feuil2</vt:lpstr>
      <vt:lpstr>MET_CUB</vt:lpstr>
      <vt:lpstr>metre_cube</vt:lpstr>
      <vt:lpstr>TONN_MET</vt:lpstr>
      <vt:lpstr>tonne_metrique</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Marc-Étienne Tremblay</dc:creator>
  <cp:lastModifiedBy>Catie Bolduc</cp:lastModifiedBy>
  <cp:lastPrinted>2025-06-04T15:27:48Z</cp:lastPrinted>
  <dcterms:created xsi:type="dcterms:W3CDTF">2024-09-25T19:38:24Z</dcterms:created>
  <dcterms:modified xsi:type="dcterms:W3CDTF">2025-06-04T16:49:00Z</dcterms:modified>
</cp:coreProperties>
</file>